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ФОРМА  ГП (6)" sheetId="1" state="visible" r:id="rId3"/>
  </sheets>
  <definedNames>
    <definedName function="false" hidden="false" localSheetId="0" name="_xlnm.Print_Area" vbProcedure="false">'ФОРМА  ГП (6)'!$A$3:$J$142</definedName>
    <definedName function="false" hidden="false" localSheetId="0" name="_xlnm.Print_Titles" vbProcedure="false">'ФОРМА  ГП (6)'!$8:$9</definedName>
    <definedName function="false" hidden="true" localSheetId="0" name="_xlnm._FilterDatabase" vbProcedure="false">'ФОРМА  ГП (6)'!$A$7:$J$142</definedName>
    <definedName function="false" hidden="false" name="bbi1iepey541b3erm5gspvzrtk" vbProcedure="false">#REF!</definedName>
    <definedName function="false" hidden="false" name="eaho2ejrtdbq5dbiou1fruoidk" vbProcedure="false">#REF!</definedName>
    <definedName function="false" hidden="false" name="frupzostrx2engzlq5coj1izgc" vbProcedure="false">#REF!</definedName>
    <definedName function="false" hidden="false" name="hxw0shfsad1bl0w3rcqndiwdqc" vbProcedure="false">#REF!</definedName>
    <definedName function="false" hidden="false" name="idhebtridp4g55tiidmllpbcck" vbProcedure="false">#REF!</definedName>
    <definedName function="false" hidden="false" name="ilgrxtqehl5ojfb14epb1v0vpk" vbProcedure="false">#REF!</definedName>
    <definedName function="false" hidden="false" name="iukfigxpatbnff5s3qskal4gtw" vbProcedure="false">#REF!</definedName>
    <definedName function="false" hidden="false" name="jbdrlm0jnl44bjyvb5parwosvs" vbProcedure="false">#REF!</definedName>
    <definedName function="false" hidden="false" name="jmacmxvbgdblzh0tvh4m0gadvc" vbProcedure="false">#REF!</definedName>
    <definedName function="false" hidden="false" name="lens0r1dzt0ivfvdjvc15ibd1c" vbProcedure="false">#REF!</definedName>
    <definedName function="false" hidden="false" name="lzvlrjqro14zjenw2ueuj40zww" vbProcedure="false">#REF!</definedName>
    <definedName function="false" hidden="false" name="miceqmminp2t5fkvq3dcp5azms" vbProcedure="false">#REF!</definedName>
    <definedName function="false" hidden="false" name="muebv3fbrh0nbhfkcvkdiuichg" vbProcedure="false">#REF!</definedName>
    <definedName function="false" hidden="false" name="oishsvraxpbc3jz3kk3m5zcwm0" vbProcedure="false">#REF!</definedName>
    <definedName function="false" hidden="false" name="pf4ktio2ct2wb5lic4d0ij22zg" vbProcedure="false">#REF!</definedName>
    <definedName function="false" hidden="false" name="qhgcjeqs4xbh5af0b0knrgslds" vbProcedure="false">#REF!</definedName>
    <definedName function="false" hidden="false" name="qm1r2zbyvxaabczgs5nd53xmq4" vbProcedure="false">#REF!</definedName>
    <definedName function="false" hidden="false" name="qunp1nijp1aaxbgswizf0lz200" vbProcedure="false">#REF!</definedName>
    <definedName function="false" hidden="false" name="rcn525ywmx4pde1kn3aevp0dfk" vbProcedure="false">#REF!</definedName>
    <definedName function="false" hidden="false" name="swpjxblu3dbu33cqzchc5hkk0w" vbProcedure="false">#REF!</definedName>
    <definedName function="false" hidden="false" name="syjdhdk35p4nh3cjfxnviauzls" vbProcedure="false">#REF!</definedName>
    <definedName function="false" hidden="false" name="t1iocfpqd13el1y2ekxnfpwstw" vbProcedure="false">#REF!</definedName>
    <definedName function="false" hidden="false" name="tqwxsrwtrd3p34nrtmvfunozag" vbProcedure="false">#REF!</definedName>
    <definedName function="false" hidden="false" name="u1m5vran2x1y11qx5xfu2j4tz4" vbProcedure="false">#REF!</definedName>
    <definedName function="false" hidden="false" name="ua41amkhph5c1h53xxk2wbxxpk" vbProcedure="false">#REF!</definedName>
    <definedName function="false" hidden="false" name="vm2ikyzfyl3c3f2vbofwexhk2c" vbProcedure="false">#REF!</definedName>
    <definedName function="false" hidden="false" name="w1nehiloq13fdfxu13klcaopgw" vbProcedure="false">#REF!</definedName>
    <definedName function="false" hidden="false" name="whvhn4kg25bcn2skpkb3bqydz4" vbProcedure="false">#REF!</definedName>
    <definedName function="false" hidden="false" name="wqazcjs4o12a5adpyzuqhb5cko" vbProcedure="false">#REF!</definedName>
    <definedName function="false" hidden="false" name="x50bwhcspt2rtgjg0vg0hfk2ns" vbProcedure="false">#REF!</definedName>
    <definedName function="false" hidden="false" name="xfiudkw3z5aq3govpiyzsxyki0" vbProcedure="false">#REF!</definedName>
    <definedName function="false" hidden="false" name="_15345486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<sst xmlns="http://schemas.openxmlformats.org/spreadsheetml/2006/main" count="153" uniqueCount="48">
  <si>
    <t xml:space="preserve">Приложение № 2   
к муниципальной программе 
"Развитие культуры городского округа Красноуфимск до 2028 года"</t>
  </si>
  <si>
    <t xml:space="preserve">ПЛАН МЕРОПРИЯТИЙ 
по выполнению муниципальной программы
"Развитие культуры городского округа Красноуфимск до 2028 года"</t>
  </si>
  <si>
    <t xml:space="preserve">№ строки</t>
  </si>
  <si>
    <t xml:space="preserve">Наименование мероприятия/ 
Источники расходов на финансирование</t>
  </si>
  <si>
    <t xml:space="preserve">Объем расходов на выполнение мероприятия за счет всех источников 
ресурсного обеспечения, тыс.рублей</t>
  </si>
  <si>
    <t xml:space="preserve">Номер целевого показателя, на достижение которого направлено мероприятие</t>
  </si>
  <si>
    <t xml:space="preserve">всего</t>
  </si>
  <si>
    <t xml:space="preserve">2</t>
  </si>
  <si>
    <t xml:space="preserve">ВСЕГО ПО МУНИЦИПАЛЬНОЙ ПРОГРАММЕ, 
В ТОМ ЧИСЛЕ</t>
  </si>
  <si>
    <t xml:space="preserve">федеральный бюджет</t>
  </si>
  <si>
    <t xml:space="preserve">областной бюджет</t>
  </si>
  <si>
    <t xml:space="preserve">местный бюджет</t>
  </si>
  <si>
    <t xml:space="preserve">Всего по Управлению культуры городского округа Красноуфимск</t>
  </si>
  <si>
    <t xml:space="preserve">Всего по Управлению образованием городского округа Красноуфимск</t>
  </si>
  <si>
    <t xml:space="preserve">Всего по Управлению муниципальным имуществом городского округа Красноуфимск</t>
  </si>
  <si>
    <t xml:space="preserve">Подпрограмма 1 "Развитие культуры и искусства"</t>
  </si>
  <si>
    <t xml:space="preserve">ВСЕГО ПО ПОДПРОГРАММЕ,
 В ТОМ ЧИСЛЕ</t>
  </si>
  <si>
    <t xml:space="preserve">Всего по Управлению культуры городского округа Красноуфимск, в т.ч.</t>
  </si>
  <si>
    <t xml:space="preserve">Мероприятие 1. Организация деятельности муниципальных музеев, приобретение и хранение музейных предметов и музейных коллекций, всего, из них:</t>
  </si>
  <si>
    <t xml:space="preserve">1.1.1.5., 1.1.1.6., 1.1.1.9., 1.1.2.1., 1.1.2.2., 1.1.2.3.1.1.2.4., 1.1.2.8., 1.1.3.1, 1.1.4.1., 1.1.4.2.</t>
  </si>
  <si>
    <t xml:space="preserve">  Осуществления оплаты труда работников муниципальных учреждений культуры с учетом установленных указами Президента Российской Федерации показателей соотношения заработной платы для данной категории работников 
в 2023 году, всего, из них:</t>
  </si>
  <si>
    <t xml:space="preserve">Мероприятие 2. Организация библиотечного обслуживания населения, формирование и хранение библиотечных фондов  муниципальных библиотек, всего, из них:</t>
  </si>
  <si>
    <t xml:space="preserve">1.1.1.6., 1.1.1.9., 1.1.2.5., 1.1.2.6., 1.1.2.7., 1.1.2.8., 1.1.3.1., 1.1.4.1., 1.1.4.2.</t>
  </si>
  <si>
    <t xml:space="preserve">Мероприятие 3. Организация деятельности учреждений культуры и искусства культурно-досуговой сферы, всего, из них:</t>
  </si>
  <si>
    <t xml:space="preserve">1.1.1.1.,1.1.1.2., 1.1.1.3., 1.1.1.4, 1.1.1.6, 1.1.1.8., 1.1.1.9., 1.1.3.1., 1.1.4.1</t>
  </si>
  <si>
    <t xml:space="preserve">Мероприятие 4. Мероприятия в сфере культуры и искусства, всего, из них:</t>
  </si>
  <si>
    <t xml:space="preserve">1.1.1.1.1, 1.1.1.9.</t>
  </si>
  <si>
    <t xml:space="preserve">Мероприятие 5. Охрана культурного наследия, мероприятия по восстановлению воинских захоронений, содержание мемориальных объектов, всего, из них:</t>
  </si>
  <si>
    <t xml:space="preserve">3.3.1.5.</t>
  </si>
  <si>
    <t xml:space="preserve">Охрана культурного наследия, содержание мемориальных объектов, всего, из них:</t>
  </si>
  <si>
    <t xml:space="preserve">Мероприятия по восстановлению воинских захоронений, всего, из них:</t>
  </si>
  <si>
    <t xml:space="preserve">Мероприятие 10. Укрепление материально-технической базы учреждений культуры, всего, из них:</t>
  </si>
  <si>
    <t xml:space="preserve">1.1.1.6.</t>
  </si>
  <si>
    <t xml:space="preserve">Мероприятие 11. Информатизация муниципальных музеев, в том числе приобретение компьютерного оборудования и лицензионного программного обеспечения, подключение музеев к сети Интернет, всего, из них:</t>
  </si>
  <si>
    <t xml:space="preserve">1.1.1.9., 3.3.1.1., 3.3.1.4</t>
  </si>
  <si>
    <t xml:space="preserve">Мероприятие 12.Модернизация  библиотек  части комплектования книжных фондов, всего, из них:</t>
  </si>
  <si>
    <t xml:space="preserve">Мероприятие 13. Предоставление государственной поддержки на конкурсной основе муниципальным учреждениям культуры Свердловской области на поддержку любительских творческих коллективов (гранты), всего, из них:</t>
  </si>
  <si>
    <t xml:space="preserve">Мероприятие 14. Резервный фонд Правительства Свердловской области, всего, из них:</t>
  </si>
  <si>
    <t xml:space="preserve">Подпрограмма 2 "Развитие образования в сфере культуры и искусства"</t>
  </si>
  <si>
    <t xml:space="preserve">Мероприятие 6. Организация  дополнительного образования детей и дополнительных предпрофессиональных общеобразовательных программ в области искусства, всего, из них:</t>
  </si>
  <si>
    <t xml:space="preserve">2.2.1.1., 2.2.1.2.</t>
  </si>
  <si>
    <t xml:space="preserve">Обеспечение осуществления оплаты труда работников муниципальных организаций дополнительного образования и муниципальных образовательных организаций высшего образования с учетом установленных указами Президента Российской Федерации показателей соотношения заработной платы для данных категорий работников</t>
  </si>
  <si>
    <t xml:space="preserve">Мероприятие 9. Обеспечение меры социальной поддержки по бесплатному получению художественного образования в муниципальных организациях дополнительного образования, в том числе в домах детского творчества, детских школах искусств, детям-сиротам, детям оставшимся без попечения родителей, и иным категориям несовершеннолетних граждан, нуждающихся в социальной поддержке, всего, из них:</t>
  </si>
  <si>
    <t xml:space="preserve">Подпрограмма 3. Обеспечение реализации муниципальной программы"Развитие культуры городского округа Красноуфимск до 2028 года"</t>
  </si>
  <si>
    <t xml:space="preserve">Мероприятие 7. Обеспечение деятельности органов местного самоуправления (центральный аппарат), всего, из них:</t>
  </si>
  <si>
    <t xml:space="preserve">1.1.1.1.-1.1.3.1.,1.1.4.1., 1.1.4.2., 2.2.1.1., 2.2.1.2., 3.3.1.1.-3.3.1.5.</t>
  </si>
  <si>
    <t xml:space="preserve">Мероприятие 8. Организация деятельности центра бухгалтерского обслуживания учреждений культуры, образования в сфере культуры и органа местного самоуправления, всего, из них:</t>
  </si>
  <si>
    <t xml:space="preserve">3.3.1.1., 3.3.1.4.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</si>
</sst>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_-* #,##0.00_р_._-;\-* #,##0.00_р_._-;_-* \-??_р_._-;_-@_-"/>
    <numFmt numFmtId="166" formatCode="_(* #,##0.00_);_(* \(#,##0.00\);_(* \-??_);_(@_)"/>
    <numFmt numFmtId="167" formatCode="@"/>
    <numFmt numFmtId="168" formatCode="#,##0.0"/>
    <numFmt numFmtId="169" formatCode="_-* #,##0_р_._-;\-* #,##0_р_._-;_-* \-??_р_._-;_-@_-"/>
    <numFmt numFmtId="170" formatCode="#,##0"/>
    <numFmt numFmtId="171" formatCode="_-* #,##0.0_р_._-;\-* #,##0.0_р_._-;_-* \-??_р_._-;_-@_-"/>
    <numFmt numFmtId="172" formatCode="0.00"/>
    <numFmt numFmtId="173" formatCode="General"/>
  </numFmts>
  <fonts count="14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sz val="10"/>
      <name val="Arial"/>
      <family val="2"/>
      <charset val="1"/>
    </font>
    <font>
      <sz val="10"/>
      <name val="Arial Cyr"/>
      <family val="0"/>
      <charset val="204"/>
    </font>
    <font>
      <sz val="11"/>
      <name val="Times New Roman"/>
      <family val="1"/>
      <charset val="204"/>
    </font>
    <font>
      <b val="true"/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 val="true"/>
      <sz val="11"/>
      <name val="Times New Roman"/>
      <family val="1"/>
      <charset val="204"/>
    </font>
    <font>
      <sz val="8"/>
      <name val="Times New Roman"/>
      <family val="1"/>
      <charset val="204"/>
    </font>
    <font>
      <b val="true"/>
      <sz val="11"/>
      <name val="Times New Roman"/>
      <family val="1"/>
      <charset val="1"/>
    </font>
    <font>
      <b val="true"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7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9" fontId="7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8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9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8" fontId="7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70" fontId="7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70" fontId="7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8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9" fontId="7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8" fontId="1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0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10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71" fontId="1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0" fillId="0" borderId="1" xfId="25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11" fillId="0" borderId="1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9" fontId="11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71" fontId="11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12" fillId="0" borderId="1" xfId="25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25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2" fontId="10" fillId="0" borderId="1" xfId="25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10" fillId="0" borderId="2" xfId="25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8" fontId="7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7" fillId="0" borderId="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7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1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0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8" fontId="1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3" fillId="0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9" fontId="13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7" fillId="0" borderId="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8" fontId="7" fillId="0" borderId="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7" fillId="0" borderId="7" xfId="0" applyFont="true" applyBorder="true" applyAlignment="true" applyProtection="true">
      <alignment horizontal="center" vertical="bottom" textRotation="0" wrapText="true" indent="0" shrinkToFit="false"/>
      <protection locked="true" hidden="false"/>
    </xf>
  </cellXfs>
  <cellStyles count="1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 2 2" xfId="21"/>
    <cellStyle name="Обычный 2 3" xfId="22"/>
    <cellStyle name="Обычный 3" xfId="23"/>
    <cellStyle name="Обычный 4" xfId="24"/>
    <cellStyle name="Обычный 5" xfId="25"/>
    <cellStyle name="Финансовый 2" xfId="26"/>
    <cellStyle name="Финансовый 3" xfId="27"/>
  </cellStyles>
  <dxfs count="1">
    <dxf>
      <fill>
        <patternFill patternType="solid"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pageBreakPreview" topLeftCell="A1" colorId="64" zoomScale="110" zoomScaleNormal="135" zoomScalePageLayoutView="110" workbookViewId="0">
      <selection pane="topLeft" activeCell="B4" activeCellId="0" sqref="B4"/>
    </sheetView>
  </sheetViews>
  <sheetFormatPr defaultColWidth="8.859375" defaultRowHeight="13.8" zeroHeight="false" outlineLevelRow="0" outlineLevelCol="0"/>
  <cols>
    <col collapsed="false" customWidth="true" hidden="false" outlineLevel="0" max="1" min="1" style="1" width="6.71"/>
    <col collapsed="false" customWidth="true" hidden="false" outlineLevel="0" max="2" min="2" style="2" width="57.14"/>
    <col collapsed="false" customWidth="true" hidden="false" outlineLevel="0" max="3" min="3" style="3" width="15.57"/>
    <col collapsed="false" customWidth="true" hidden="false" outlineLevel="0" max="6" min="4" style="3" width="14.57"/>
    <col collapsed="false" customWidth="true" hidden="false" outlineLevel="0" max="7" min="7" style="3" width="14.14"/>
    <col collapsed="false" customWidth="true" hidden="false" outlineLevel="0" max="9" min="8" style="3" width="14.57"/>
    <col collapsed="false" customWidth="true" hidden="false" outlineLevel="0" max="10" min="10" style="4" width="21.84"/>
    <col collapsed="false" customWidth="false" hidden="false" outlineLevel="0" max="16384" min="11" style="5" width="8.86"/>
  </cols>
  <sheetData>
    <row r="1" customFormat="false" ht="15" hidden="true" customHeight="false" outlineLevel="0" collapsed="false">
      <c r="D1" s="3" t="n">
        <f aca="false">D2-D21</f>
        <v>2635970.7</v>
      </c>
      <c r="E1" s="3" t="n">
        <f aca="false">E2-E21</f>
        <v>3154429.395</v>
      </c>
      <c r="F1" s="3" t="n">
        <f aca="false">F2-F21</f>
        <v>3634003.16975</v>
      </c>
    </row>
    <row r="2" customFormat="false" ht="15" hidden="true" customHeight="false" outlineLevel="0" collapsed="false">
      <c r="D2" s="3" t="n">
        <v>2645246.9</v>
      </c>
      <c r="E2" s="3" t="n">
        <v>3154522.395</v>
      </c>
      <c r="F2" s="3" t="n">
        <v>3634003.16975</v>
      </c>
    </row>
    <row r="3" customFormat="false" ht="15" hidden="false" customHeight="false" outlineLevel="0" collapsed="false"/>
    <row r="4" customFormat="false" ht="59.25" hidden="false" customHeight="true" outlineLevel="0" collapsed="false">
      <c r="B4" s="6"/>
      <c r="I4" s="7" t="s">
        <v>0</v>
      </c>
      <c r="J4" s="7"/>
    </row>
    <row r="5" customFormat="false" ht="45" hidden="false" customHeight="true" outlineLevel="0" collapsed="false">
      <c r="A5" s="8" t="s">
        <v>1</v>
      </c>
      <c r="B5" s="8"/>
      <c r="C5" s="8"/>
      <c r="D5" s="8"/>
      <c r="E5" s="8"/>
      <c r="F5" s="8"/>
      <c r="G5" s="8"/>
      <c r="H5" s="8"/>
      <c r="I5" s="8"/>
      <c r="J5" s="8"/>
    </row>
    <row r="6" customFormat="false" ht="15" hidden="false" customHeight="false" outlineLevel="0" collapsed="false"/>
    <row r="7" customFormat="false" ht="15" hidden="false" customHeight="false" outlineLevel="0" collapsed="false"/>
    <row r="8" s="13" customFormat="true" ht="31.5" hidden="false" customHeight="true" outlineLevel="0" collapsed="false">
      <c r="A8" s="9" t="s">
        <v>2</v>
      </c>
      <c r="B8" s="10" t="s">
        <v>3</v>
      </c>
      <c r="C8" s="11" t="s">
        <v>4</v>
      </c>
      <c r="D8" s="11"/>
      <c r="E8" s="11"/>
      <c r="F8" s="11"/>
      <c r="G8" s="11"/>
      <c r="H8" s="11"/>
      <c r="I8" s="11"/>
      <c r="J8" s="12" t="s">
        <v>5</v>
      </c>
    </row>
    <row r="9" s="13" customFormat="true" ht="18.2" hidden="false" customHeight="true" outlineLevel="0" collapsed="false">
      <c r="A9" s="9"/>
      <c r="B9" s="10"/>
      <c r="C9" s="14" t="s">
        <v>6</v>
      </c>
      <c r="D9" s="15" t="n">
        <v>2023</v>
      </c>
      <c r="E9" s="15" t="n">
        <v>2024</v>
      </c>
      <c r="F9" s="15" t="n">
        <v>2025</v>
      </c>
      <c r="G9" s="15" t="n">
        <v>2026</v>
      </c>
      <c r="H9" s="15" t="n">
        <v>2027</v>
      </c>
      <c r="I9" s="15" t="n">
        <v>2028</v>
      </c>
      <c r="J9" s="12"/>
    </row>
    <row r="10" s="13" customFormat="true" ht="16.5" hidden="false" customHeight="true" outlineLevel="0" collapsed="false">
      <c r="A10" s="16" t="n">
        <v>1</v>
      </c>
      <c r="B10" s="10" t="s">
        <v>7</v>
      </c>
      <c r="C10" s="17" t="n">
        <v>3</v>
      </c>
      <c r="D10" s="15" t="n">
        <v>4</v>
      </c>
      <c r="E10" s="15" t="n">
        <v>5</v>
      </c>
      <c r="F10" s="15" t="n">
        <v>6</v>
      </c>
      <c r="G10" s="15" t="n">
        <v>7</v>
      </c>
      <c r="H10" s="15" t="n">
        <v>8</v>
      </c>
      <c r="I10" s="15" t="n">
        <v>9</v>
      </c>
      <c r="J10" s="11" t="n">
        <v>11</v>
      </c>
    </row>
    <row r="11" customFormat="false" ht="26.5" hidden="false" customHeight="false" outlineLevel="0" collapsed="false">
      <c r="A11" s="18"/>
      <c r="B11" s="19" t="s">
        <v>8</v>
      </c>
      <c r="C11" s="20" t="n">
        <f aca="false">SUM(D11:I11)</f>
        <v>1175379.1</v>
      </c>
      <c r="D11" s="21" t="n">
        <f aca="false">SUM(D12:D14)</f>
        <v>177105.5</v>
      </c>
      <c r="E11" s="21" t="n">
        <f aca="false">SUM(E12:E14)</f>
        <v>192464.5</v>
      </c>
      <c r="F11" s="21" t="n">
        <f aca="false">SUM(F12:F14)</f>
        <v>193897</v>
      </c>
      <c r="G11" s="21" t="n">
        <f aca="false">SUM(G12:G14)</f>
        <v>203970.7</v>
      </c>
      <c r="H11" s="21" t="n">
        <f aca="false">SUM(H12:H14)</f>
        <v>203970.7</v>
      </c>
      <c r="I11" s="21" t="n">
        <f aca="false">SUM(I12:I14)</f>
        <v>203970.7</v>
      </c>
      <c r="J11" s="22"/>
    </row>
    <row r="12" customFormat="false" ht="14.05" hidden="false" customHeight="false" outlineLevel="0" collapsed="false">
      <c r="A12" s="18" t="n">
        <f aca="false">A11+1</f>
        <v>1</v>
      </c>
      <c r="B12" s="23" t="s">
        <v>9</v>
      </c>
      <c r="C12" s="20" t="n">
        <f aca="false">SUM(D12:I12)</f>
        <v>0</v>
      </c>
      <c r="D12" s="20" t="n">
        <f aca="false">D20+D105+D128</f>
        <v>0</v>
      </c>
      <c r="E12" s="20" t="n">
        <f aca="false">E20+E105+E128</f>
        <v>0</v>
      </c>
      <c r="F12" s="20" t="n">
        <f aca="false">F20+F105+F128</f>
        <v>0</v>
      </c>
      <c r="G12" s="20" t="n">
        <f aca="false">G20+G105+G128</f>
        <v>0</v>
      </c>
      <c r="H12" s="20" t="n">
        <f aca="false">H20+H105+H128</f>
        <v>0</v>
      </c>
      <c r="I12" s="20" t="n">
        <f aca="false">I20+I105+I128</f>
        <v>0</v>
      </c>
      <c r="J12" s="22"/>
    </row>
    <row r="13" customFormat="false" ht="14.05" hidden="false" customHeight="false" outlineLevel="0" collapsed="false">
      <c r="A13" s="18" t="n">
        <f aca="false">A12+1</f>
        <v>2</v>
      </c>
      <c r="B13" s="23" t="s">
        <v>10</v>
      </c>
      <c r="C13" s="20" t="n">
        <f aca="false">SUM(D13:I13)</f>
        <v>14347.7</v>
      </c>
      <c r="D13" s="20" t="n">
        <f aca="false">D21+D106+D129</f>
        <v>11837.7</v>
      </c>
      <c r="E13" s="20" t="n">
        <f aca="false">E21+E106+E129</f>
        <v>2510</v>
      </c>
      <c r="F13" s="20" t="n">
        <f aca="false">F21+F106+F129</f>
        <v>0</v>
      </c>
      <c r="G13" s="20" t="n">
        <f aca="false">G21+G106+G129</f>
        <v>0</v>
      </c>
      <c r="H13" s="20" t="n">
        <f aca="false">H21+H106+H129</f>
        <v>0</v>
      </c>
      <c r="I13" s="20" t="n">
        <f aca="false">I21+I106+I129</f>
        <v>0</v>
      </c>
      <c r="J13" s="22"/>
    </row>
    <row r="14" customFormat="false" ht="14.05" hidden="false" customHeight="false" outlineLevel="0" collapsed="false">
      <c r="A14" s="18" t="n">
        <f aca="false">A13+1</f>
        <v>3</v>
      </c>
      <c r="B14" s="23" t="s">
        <v>11</v>
      </c>
      <c r="C14" s="20" t="n">
        <f aca="false">SUM(D14:I14)</f>
        <v>1161031.4</v>
      </c>
      <c r="D14" s="20" t="n">
        <f aca="false">D22+D107+D130</f>
        <v>165267.8</v>
      </c>
      <c r="E14" s="20" t="n">
        <f aca="false">E22+E107+E130</f>
        <v>189954.5</v>
      </c>
      <c r="F14" s="20" t="n">
        <f aca="false">F22+F107+F130</f>
        <v>193897</v>
      </c>
      <c r="G14" s="20" t="n">
        <f aca="false">G22+G107+G130</f>
        <v>203970.7</v>
      </c>
      <c r="H14" s="20" t="n">
        <f aca="false">H22+H107+H130</f>
        <v>203970.7</v>
      </c>
      <c r="I14" s="20" t="n">
        <f aca="false">I22+I107+I130</f>
        <v>203970.7</v>
      </c>
      <c r="J14" s="22"/>
    </row>
    <row r="15" s="27" customFormat="true" ht="26.5" hidden="false" customHeight="false" outlineLevel="0" collapsed="false">
      <c r="A15" s="18" t="n">
        <f aca="false">A14+1</f>
        <v>4</v>
      </c>
      <c r="B15" s="24" t="s">
        <v>12</v>
      </c>
      <c r="C15" s="25" t="n">
        <f aca="false">C23+C108+C131</f>
        <v>1172747.4</v>
      </c>
      <c r="D15" s="25" t="n">
        <f aca="false">D23+D108+D131</f>
        <v>175547.5</v>
      </c>
      <c r="E15" s="25" t="n">
        <f aca="false">E23+E108+E131</f>
        <v>191390.8</v>
      </c>
      <c r="F15" s="25" t="n">
        <f aca="false">F23+F108+F131</f>
        <v>193897</v>
      </c>
      <c r="G15" s="25" t="n">
        <f aca="false">G23+G108+G131</f>
        <v>203970.7</v>
      </c>
      <c r="H15" s="25" t="n">
        <f aca="false">H23+H108+H131</f>
        <v>203970.7</v>
      </c>
      <c r="I15" s="25" t="n">
        <f aca="false">I23+I108+I131</f>
        <v>203970.7</v>
      </c>
      <c r="J15" s="26"/>
    </row>
    <row r="16" s="27" customFormat="true" ht="26.5" hidden="false" customHeight="false" outlineLevel="0" collapsed="false">
      <c r="A16" s="18" t="n">
        <f aca="false">A15+1</f>
        <v>5</v>
      </c>
      <c r="B16" s="24" t="s">
        <v>13</v>
      </c>
      <c r="C16" s="20" t="n">
        <f aca="false">SUM(D16:I16)</f>
        <v>1809.2</v>
      </c>
      <c r="D16" s="25" t="n">
        <f aca="false">D27</f>
        <v>1435.5</v>
      </c>
      <c r="E16" s="25" t="n">
        <f aca="false">E27</f>
        <v>373.7</v>
      </c>
      <c r="F16" s="25" t="n">
        <f aca="false">F27</f>
        <v>0</v>
      </c>
      <c r="G16" s="25" t="n">
        <f aca="false">G27</f>
        <v>0</v>
      </c>
      <c r="H16" s="25" t="n">
        <f aca="false">H27</f>
        <v>0</v>
      </c>
      <c r="I16" s="25" t="n">
        <f aca="false">I27</f>
        <v>0</v>
      </c>
      <c r="J16" s="26"/>
    </row>
    <row r="17" s="27" customFormat="true" ht="26.5" hidden="false" customHeight="false" outlineLevel="0" collapsed="false">
      <c r="A17" s="18" t="n">
        <f aca="false">A16+1</f>
        <v>6</v>
      </c>
      <c r="B17" s="24" t="s">
        <v>14</v>
      </c>
      <c r="C17" s="20" t="n">
        <f aca="false">SUM(D17:I17)</f>
        <v>822.5</v>
      </c>
      <c r="D17" s="25" t="n">
        <f aca="false">D29</f>
        <v>122.5</v>
      </c>
      <c r="E17" s="25" t="n">
        <f aca="false">E29</f>
        <v>700</v>
      </c>
      <c r="F17" s="25"/>
      <c r="G17" s="25"/>
      <c r="H17" s="25"/>
      <c r="I17" s="25"/>
      <c r="J17" s="26"/>
    </row>
    <row r="18" customFormat="false" ht="14.05" hidden="false" customHeight="true" outlineLevel="0" collapsed="false">
      <c r="A18" s="18" t="n">
        <f aca="false">A17+1</f>
        <v>7</v>
      </c>
      <c r="B18" s="28" t="s">
        <v>15</v>
      </c>
      <c r="C18" s="28"/>
      <c r="D18" s="28"/>
      <c r="E18" s="28"/>
      <c r="F18" s="28"/>
      <c r="G18" s="28"/>
      <c r="H18" s="28"/>
      <c r="I18" s="28"/>
      <c r="J18" s="28"/>
    </row>
    <row r="19" customFormat="false" ht="26.5" hidden="false" customHeight="false" outlineLevel="0" collapsed="false">
      <c r="A19" s="18" t="n">
        <f aca="false">A18+1</f>
        <v>8</v>
      </c>
      <c r="B19" s="24" t="s">
        <v>16</v>
      </c>
      <c r="C19" s="20" t="n">
        <f aca="false">SUM(D19:I19)</f>
        <v>806875.1</v>
      </c>
      <c r="D19" s="20" t="n">
        <f aca="false">D20+D21+D22</f>
        <v>123216.1</v>
      </c>
      <c r="E19" s="20" t="n">
        <f aca="false">E20+E21+E22</f>
        <v>131912.9</v>
      </c>
      <c r="F19" s="20" t="n">
        <f aca="false">F20+F21+F22</f>
        <v>132135.2</v>
      </c>
      <c r="G19" s="20" t="n">
        <f aca="false">G20+G21+G22</f>
        <v>139870.3</v>
      </c>
      <c r="H19" s="20" t="n">
        <f aca="false">H20+H21+H22</f>
        <v>139870.3</v>
      </c>
      <c r="I19" s="20" t="n">
        <f aca="false">I20+I21+I22</f>
        <v>139870.3</v>
      </c>
      <c r="J19" s="22"/>
    </row>
    <row r="20" customFormat="false" ht="14.05" hidden="false" customHeight="false" outlineLevel="0" collapsed="false">
      <c r="A20" s="18" t="n">
        <f aca="false">A19+1</f>
        <v>9</v>
      </c>
      <c r="B20" s="23" t="s">
        <v>9</v>
      </c>
      <c r="C20" s="20" t="n">
        <f aca="false">SUM(D20:I20)</f>
        <v>0</v>
      </c>
      <c r="D20" s="20" t="n">
        <f aca="false">D24</f>
        <v>0</v>
      </c>
      <c r="E20" s="20" t="n">
        <f aca="false">E24</f>
        <v>0</v>
      </c>
      <c r="F20" s="20" t="n">
        <f aca="false">F24</f>
        <v>0</v>
      </c>
      <c r="G20" s="20" t="n">
        <f aca="false">G24</f>
        <v>0</v>
      </c>
      <c r="H20" s="20" t="n">
        <f aca="false">H24</f>
        <v>0</v>
      </c>
      <c r="I20" s="20" t="n">
        <f aca="false">I24</f>
        <v>0</v>
      </c>
      <c r="J20" s="22"/>
    </row>
    <row r="21" customFormat="false" ht="14.05" hidden="false" customHeight="false" outlineLevel="0" collapsed="false">
      <c r="A21" s="18" t="n">
        <f aca="false">A20+1</f>
        <v>10</v>
      </c>
      <c r="B21" s="23" t="s">
        <v>10</v>
      </c>
      <c r="C21" s="20" t="n">
        <f aca="false">SUM(D21:I21)</f>
        <v>9369.2</v>
      </c>
      <c r="D21" s="20" t="n">
        <f aca="false">D25</f>
        <v>9276.2</v>
      </c>
      <c r="E21" s="20" t="n">
        <f aca="false">E25</f>
        <v>93</v>
      </c>
      <c r="F21" s="20" t="n">
        <f aca="false">F25</f>
        <v>0</v>
      </c>
      <c r="G21" s="20" t="n">
        <f aca="false">G25</f>
        <v>0</v>
      </c>
      <c r="H21" s="20" t="n">
        <f aca="false">H25</f>
        <v>0</v>
      </c>
      <c r="I21" s="20" t="n">
        <f aca="false">I25</f>
        <v>0</v>
      </c>
      <c r="J21" s="22"/>
    </row>
    <row r="22" customFormat="false" ht="14.05" hidden="false" customHeight="false" outlineLevel="0" collapsed="false">
      <c r="A22" s="18" t="n">
        <f aca="false">A21+1</f>
        <v>11</v>
      </c>
      <c r="B22" s="23" t="s">
        <v>11</v>
      </c>
      <c r="C22" s="20" t="n">
        <f aca="false">SUM(D22:I22)</f>
        <v>797505.9</v>
      </c>
      <c r="D22" s="20" t="n">
        <f aca="false">D26+D28+D30</f>
        <v>113939.9</v>
      </c>
      <c r="E22" s="20" t="n">
        <f aca="false">E26+E28+E29</f>
        <v>131819.9</v>
      </c>
      <c r="F22" s="20" t="n">
        <f aca="false">F26+F28</f>
        <v>132135.2</v>
      </c>
      <c r="G22" s="20" t="n">
        <f aca="false">G26+G28</f>
        <v>139870.3</v>
      </c>
      <c r="H22" s="20" t="n">
        <f aca="false">H26+H28</f>
        <v>139870.3</v>
      </c>
      <c r="I22" s="20" t="n">
        <f aca="false">I26+I28</f>
        <v>139870.3</v>
      </c>
      <c r="J22" s="22"/>
    </row>
    <row r="23" s="27" customFormat="true" ht="26.5" hidden="false" customHeight="false" outlineLevel="0" collapsed="false">
      <c r="A23" s="18" t="n">
        <f aca="false">A22+1</f>
        <v>12</v>
      </c>
      <c r="B23" s="24" t="s">
        <v>17</v>
      </c>
      <c r="C23" s="25" t="n">
        <f aca="false">SUM(C24:C26)</f>
        <v>804243.4</v>
      </c>
      <c r="D23" s="25" t="n">
        <f aca="false">SUM(D24:D26)</f>
        <v>121658.1</v>
      </c>
      <c r="E23" s="25" t="n">
        <f aca="false">SUM(E24:E26)</f>
        <v>130839.2</v>
      </c>
      <c r="F23" s="25" t="n">
        <f aca="false">SUM(F24:F26)</f>
        <v>132135.2</v>
      </c>
      <c r="G23" s="25" t="n">
        <f aca="false">SUM(G24:G26)</f>
        <v>139870.3</v>
      </c>
      <c r="H23" s="25" t="n">
        <f aca="false">SUM(H24:H26)</f>
        <v>139870.3</v>
      </c>
      <c r="I23" s="25" t="n">
        <f aca="false">SUM(I24:I26)</f>
        <v>139870.3</v>
      </c>
      <c r="J23" s="26"/>
    </row>
    <row r="24" customFormat="false" ht="14.05" hidden="false" customHeight="false" outlineLevel="0" collapsed="false">
      <c r="A24" s="18" t="n">
        <f aca="false">A23+1</f>
        <v>13</v>
      </c>
      <c r="B24" s="23" t="s">
        <v>9</v>
      </c>
      <c r="C24" s="20" t="n">
        <f aca="false">SUM(D24:I24)</f>
        <v>0</v>
      </c>
      <c r="D24" s="20" t="n">
        <f aca="false">D34+D42+D50+D58+D62+D74+D78+D82</f>
        <v>0</v>
      </c>
      <c r="E24" s="20" t="n">
        <f aca="false">E34+E42+E50+E58+E62+E74+E78+E82</f>
        <v>0</v>
      </c>
      <c r="F24" s="20" t="n">
        <f aca="false">F34+F42+F50+F58+F62+F74+F78+F82</f>
        <v>0</v>
      </c>
      <c r="G24" s="20" t="n">
        <f aca="false">G34+G42+G50+G58+G62+G74+G78+G82</f>
        <v>0</v>
      </c>
      <c r="H24" s="20" t="n">
        <f aca="false">H34+H42+H50+H58+H62+H74+H78+H82</f>
        <v>0</v>
      </c>
      <c r="I24" s="20" t="n">
        <f aca="false">I34+I42+I50+I58+I62+I74+I78+I82</f>
        <v>0</v>
      </c>
      <c r="J24" s="22"/>
    </row>
    <row r="25" customFormat="false" ht="14.05" hidden="false" customHeight="false" outlineLevel="0" collapsed="false">
      <c r="A25" s="18" t="n">
        <f aca="false">A24+1</f>
        <v>14</v>
      </c>
      <c r="B25" s="23" t="s">
        <v>10</v>
      </c>
      <c r="C25" s="20" t="n">
        <f aca="false">SUM(D25:I25)</f>
        <v>9369.2</v>
      </c>
      <c r="D25" s="20" t="n">
        <f aca="false">D35+D43+D51+D59+D63+D75+D79+D83+D87+D91</f>
        <v>9276.2</v>
      </c>
      <c r="E25" s="20" t="n">
        <f aca="false">E35+E43+E51+E59+E63+E75+E79+E83+E87</f>
        <v>93</v>
      </c>
      <c r="F25" s="20" t="n">
        <f aca="false">F35+F43+F51+F59+F63+F75+F79+F83+F87</f>
        <v>0</v>
      </c>
      <c r="G25" s="20" t="n">
        <f aca="false">G35+G43+G51+G59+G63+G75+G79+G83+G87</f>
        <v>0</v>
      </c>
      <c r="H25" s="20" t="n">
        <f aca="false">H35+H43+H51+H59+H63+H75+H79+H83+H87</f>
        <v>0</v>
      </c>
      <c r="I25" s="20" t="n">
        <f aca="false">I35+I43+I51+I59+I63+I75+I79+I83+I87</f>
        <v>0</v>
      </c>
      <c r="J25" s="22"/>
    </row>
    <row r="26" customFormat="false" ht="14.05" hidden="false" customHeight="false" outlineLevel="0" collapsed="false">
      <c r="A26" s="18" t="n">
        <f aca="false">A25+1</f>
        <v>15</v>
      </c>
      <c r="B26" s="23" t="s">
        <v>11</v>
      </c>
      <c r="C26" s="20" t="n">
        <f aca="false">SUM(D26:I26)</f>
        <v>794874.2</v>
      </c>
      <c r="D26" s="20" t="n">
        <f aca="false">D36+D44+D52+D60+D64+D76+D80+D84</f>
        <v>112381.9</v>
      </c>
      <c r="E26" s="20" t="n">
        <f aca="false">E36+E44+E52+E60+E64+E76+E80+E84</f>
        <v>130746.2</v>
      </c>
      <c r="F26" s="20" t="n">
        <f aca="false">F36+F44+F52+F60+F64+F76+F80+F84</f>
        <v>132135.2</v>
      </c>
      <c r="G26" s="20" t="n">
        <f aca="false">G36+G44+G52+G60+G64+G76+G80+G84</f>
        <v>139870.3</v>
      </c>
      <c r="H26" s="20" t="n">
        <f aca="false">H36+H44+H52+H60+H64+H76+H80+H84</f>
        <v>139870.3</v>
      </c>
      <c r="I26" s="20" t="n">
        <f aca="false">I36+I44+I52+I60+I64+I76+I80+I84</f>
        <v>139870.3</v>
      </c>
      <c r="J26" s="22"/>
    </row>
    <row r="27" s="27" customFormat="true" ht="26.5" hidden="false" customHeight="false" outlineLevel="0" collapsed="false">
      <c r="A27" s="18" t="n">
        <f aca="false">A26+1</f>
        <v>16</v>
      </c>
      <c r="B27" s="24" t="s">
        <v>13</v>
      </c>
      <c r="C27" s="25" t="n">
        <f aca="false">C28</f>
        <v>1809.2</v>
      </c>
      <c r="D27" s="25" t="n">
        <f aca="false">D28</f>
        <v>1435.5</v>
      </c>
      <c r="E27" s="25" t="n">
        <f aca="false">E28</f>
        <v>373.7</v>
      </c>
      <c r="F27" s="25"/>
      <c r="G27" s="25"/>
      <c r="H27" s="25"/>
      <c r="I27" s="25"/>
      <c r="J27" s="26"/>
    </row>
    <row r="28" customFormat="false" ht="14.05" hidden="false" customHeight="false" outlineLevel="0" collapsed="false">
      <c r="A28" s="18" t="n">
        <f aca="false">A27+1</f>
        <v>17</v>
      </c>
      <c r="B28" s="23" t="s">
        <v>11</v>
      </c>
      <c r="C28" s="20" t="n">
        <f aca="false">SUM(D28:I28)</f>
        <v>1809.2</v>
      </c>
      <c r="D28" s="20" t="n">
        <f aca="false">D94</f>
        <v>1435.5</v>
      </c>
      <c r="E28" s="20" t="n">
        <f aca="false">E94</f>
        <v>373.7</v>
      </c>
      <c r="F28" s="20" t="n">
        <f aca="false">F94</f>
        <v>0</v>
      </c>
      <c r="G28" s="20" t="n">
        <f aca="false">G94</f>
        <v>0</v>
      </c>
      <c r="H28" s="20" t="n">
        <f aca="false">H94</f>
        <v>0</v>
      </c>
      <c r="I28" s="20" t="n">
        <f aca="false">I94</f>
        <v>0</v>
      </c>
      <c r="J28" s="22"/>
    </row>
    <row r="29" s="27" customFormat="true" ht="26.5" hidden="false" customHeight="false" outlineLevel="0" collapsed="false">
      <c r="A29" s="18" t="n">
        <f aca="false">A28+1</f>
        <v>18</v>
      </c>
      <c r="B29" s="24" t="s">
        <v>14</v>
      </c>
      <c r="C29" s="25" t="n">
        <f aca="false">C30</f>
        <v>822.5</v>
      </c>
      <c r="D29" s="25" t="n">
        <f aca="false">D30</f>
        <v>122.5</v>
      </c>
      <c r="E29" s="25" t="n">
        <f aca="false">E30</f>
        <v>700</v>
      </c>
      <c r="F29" s="25"/>
      <c r="G29" s="25"/>
      <c r="H29" s="25"/>
      <c r="I29" s="25"/>
      <c r="J29" s="26"/>
    </row>
    <row r="30" customFormat="false" ht="14.05" hidden="false" customHeight="false" outlineLevel="0" collapsed="false">
      <c r="A30" s="18" t="n">
        <f aca="false">A29+1</f>
        <v>19</v>
      </c>
      <c r="B30" s="23" t="s">
        <v>11</v>
      </c>
      <c r="C30" s="20" t="n">
        <f aca="false">SUM(D30:I30)</f>
        <v>822.5</v>
      </c>
      <c r="D30" s="20" t="n">
        <f aca="false">D99</f>
        <v>122.5</v>
      </c>
      <c r="E30" s="20" t="n">
        <f aca="false">E99</f>
        <v>700</v>
      </c>
      <c r="F30" s="20" t="n">
        <f aca="false">F99</f>
        <v>0</v>
      </c>
      <c r="G30" s="20" t="n">
        <f aca="false">G99</f>
        <v>0</v>
      </c>
      <c r="H30" s="20" t="n">
        <f aca="false">H99</f>
        <v>0</v>
      </c>
      <c r="I30" s="20" t="n">
        <f aca="false">I99</f>
        <v>0</v>
      </c>
      <c r="J30" s="22"/>
    </row>
    <row r="31" customFormat="false" ht="14.05" hidden="false" customHeight="false" outlineLevel="0" collapsed="false">
      <c r="A31" s="18" t="n">
        <f aca="false">A30+1</f>
        <v>20</v>
      </c>
      <c r="B31" s="29"/>
      <c r="C31" s="29"/>
      <c r="D31" s="29"/>
      <c r="E31" s="29"/>
      <c r="F31" s="29"/>
      <c r="G31" s="29"/>
      <c r="H31" s="29"/>
      <c r="I31" s="29"/>
      <c r="J31" s="29"/>
    </row>
    <row r="32" customFormat="false" ht="26.5" hidden="false" customHeight="false" outlineLevel="0" collapsed="false">
      <c r="A32" s="18" t="n">
        <f aca="false">A31+1</f>
        <v>21</v>
      </c>
      <c r="B32" s="24" t="s">
        <v>17</v>
      </c>
      <c r="C32" s="25" t="n">
        <f aca="false">SUM(D32:I32)</f>
        <v>804152.9</v>
      </c>
      <c r="D32" s="29" t="n">
        <f aca="false">D33+D41+D49+D57+D61+D73+D81+D77+D85</f>
        <v>121567.6</v>
      </c>
      <c r="E32" s="29" t="n">
        <f aca="false">E33+E41+E49+E57+E61+E73+E81+E77</f>
        <v>130839.2</v>
      </c>
      <c r="F32" s="29" t="n">
        <f aca="false">F33+F41+F49+F57+F61+F73+F81+F77</f>
        <v>132135.2</v>
      </c>
      <c r="G32" s="29" t="n">
        <f aca="false">G33+G41+G49+G57+G61+G73+G81+G77</f>
        <v>139870.3</v>
      </c>
      <c r="H32" s="29" t="n">
        <f aca="false">H33+H41+H49+H57+H61+H73+H81+H77</f>
        <v>139870.3</v>
      </c>
      <c r="I32" s="29" t="n">
        <f aca="false">I33+I41+I49+I57+I61+I73+I81+I77</f>
        <v>139870.3</v>
      </c>
      <c r="J32" s="29"/>
    </row>
    <row r="33" customFormat="false" ht="48.8" hidden="false" customHeight="false" outlineLevel="0" collapsed="false">
      <c r="A33" s="18" t="n">
        <f aca="false">A32+1</f>
        <v>22</v>
      </c>
      <c r="B33" s="30" t="s">
        <v>18</v>
      </c>
      <c r="C33" s="20" t="n">
        <f aca="false">SUM(D33:I33)</f>
        <v>100707.8</v>
      </c>
      <c r="D33" s="20" t="n">
        <f aca="false">D34+D35+D36</f>
        <v>14379.6</v>
      </c>
      <c r="E33" s="20" t="n">
        <f aca="false">E34+E35+E36</f>
        <v>17161.8</v>
      </c>
      <c r="F33" s="20" t="n">
        <f aca="false">F34+F35+F36</f>
        <v>16574</v>
      </c>
      <c r="G33" s="20" t="n">
        <f aca="false">G35+G36</f>
        <v>17530.8</v>
      </c>
      <c r="H33" s="20" t="n">
        <f aca="false">H34+H35+H36</f>
        <v>17530.8</v>
      </c>
      <c r="I33" s="20" t="n">
        <f aca="false">I34+I35+I36</f>
        <v>17530.8</v>
      </c>
      <c r="J33" s="31" t="s">
        <v>19</v>
      </c>
    </row>
    <row r="34" customFormat="false" ht="14.05" hidden="false" customHeight="false" outlineLevel="0" collapsed="false">
      <c r="A34" s="18" t="n">
        <f aca="false">A33+1</f>
        <v>23</v>
      </c>
      <c r="B34" s="23" t="s">
        <v>9</v>
      </c>
      <c r="C34" s="20" t="n">
        <f aca="false">SUM(D34:I34)</f>
        <v>0</v>
      </c>
      <c r="D34" s="20"/>
      <c r="E34" s="20"/>
      <c r="F34" s="20"/>
      <c r="G34" s="20"/>
      <c r="H34" s="20"/>
      <c r="I34" s="20"/>
      <c r="J34" s="32"/>
    </row>
    <row r="35" customFormat="false" ht="14.05" hidden="false" customHeight="false" outlineLevel="0" collapsed="false">
      <c r="A35" s="18" t="n">
        <f aca="false">A34+1</f>
        <v>24</v>
      </c>
      <c r="B35" s="23" t="s">
        <v>10</v>
      </c>
      <c r="C35" s="20" t="n">
        <f aca="false">SUM(D35:I35)</f>
        <v>1043.9</v>
      </c>
      <c r="D35" s="20" t="n">
        <f aca="false">D39</f>
        <v>1043.9</v>
      </c>
      <c r="E35" s="20"/>
      <c r="F35" s="20"/>
      <c r="G35" s="20"/>
      <c r="H35" s="20"/>
      <c r="I35" s="20"/>
      <c r="J35" s="33"/>
    </row>
    <row r="36" customFormat="false" ht="14.05" hidden="false" customHeight="false" outlineLevel="0" collapsed="false">
      <c r="A36" s="18" t="n">
        <f aca="false">A35+1</f>
        <v>25</v>
      </c>
      <c r="B36" s="23" t="s">
        <v>11</v>
      </c>
      <c r="C36" s="20" t="n">
        <f aca="false">SUM(D36:I36)</f>
        <v>99663.9</v>
      </c>
      <c r="D36" s="20" t="n">
        <v>13335.7</v>
      </c>
      <c r="E36" s="20" t="n">
        <v>17161.8</v>
      </c>
      <c r="F36" s="20" t="n">
        <v>16574</v>
      </c>
      <c r="G36" s="20" t="n">
        <v>17530.8</v>
      </c>
      <c r="H36" s="20" t="n">
        <f aca="false">G36</f>
        <v>17530.8</v>
      </c>
      <c r="I36" s="20" t="n">
        <f aca="false">H36</f>
        <v>17530.8</v>
      </c>
      <c r="J36" s="32"/>
    </row>
    <row r="37" customFormat="false" ht="72.95" hidden="false" customHeight="false" outlineLevel="0" collapsed="false">
      <c r="A37" s="18"/>
      <c r="B37" s="34" t="s">
        <v>20</v>
      </c>
      <c r="C37" s="20" t="n">
        <f aca="false">SUM(D37:I37)</f>
        <v>1043.9</v>
      </c>
      <c r="D37" s="20" t="n">
        <f aca="false">D38+D39+D40</f>
        <v>1043.9</v>
      </c>
      <c r="E37" s="20" t="n">
        <f aca="false">E38+E39+E40</f>
        <v>0</v>
      </c>
      <c r="F37" s="20" t="n">
        <f aca="false">F38+F39+F40</f>
        <v>0</v>
      </c>
      <c r="G37" s="20" t="n">
        <f aca="false">G39+G40</f>
        <v>0</v>
      </c>
      <c r="H37" s="20" t="n">
        <f aca="false">H38+H39+H40</f>
        <v>0</v>
      </c>
      <c r="I37" s="20" t="n">
        <f aca="false">I38+I39+I40</f>
        <v>0</v>
      </c>
      <c r="J37" s="32"/>
    </row>
    <row r="38" customFormat="false" ht="13.8" hidden="false" customHeight="false" outlineLevel="0" collapsed="false">
      <c r="A38" s="18"/>
      <c r="B38" s="23" t="s">
        <v>9</v>
      </c>
      <c r="C38" s="20" t="n">
        <f aca="false">SUM(D38:I38)</f>
        <v>0</v>
      </c>
      <c r="D38" s="20"/>
      <c r="E38" s="20"/>
      <c r="F38" s="20"/>
      <c r="G38" s="20"/>
      <c r="H38" s="20"/>
      <c r="I38" s="20"/>
      <c r="J38" s="32"/>
    </row>
    <row r="39" customFormat="false" ht="13.8" hidden="false" customHeight="false" outlineLevel="0" collapsed="false">
      <c r="A39" s="18"/>
      <c r="B39" s="23" t="s">
        <v>10</v>
      </c>
      <c r="C39" s="20" t="n">
        <f aca="false">SUM(D39:I39)</f>
        <v>1043.9</v>
      </c>
      <c r="D39" s="20" t="n">
        <v>1043.9</v>
      </c>
      <c r="E39" s="20"/>
      <c r="F39" s="20"/>
      <c r="G39" s="20"/>
      <c r="H39" s="20"/>
      <c r="I39" s="20"/>
      <c r="J39" s="32"/>
    </row>
    <row r="40" customFormat="false" ht="13.8" hidden="false" customHeight="false" outlineLevel="0" collapsed="false">
      <c r="A40" s="18"/>
      <c r="B40" s="23" t="s">
        <v>11</v>
      </c>
      <c r="C40" s="20" t="n">
        <f aca="false">SUM(D40:I40)</f>
        <v>0</v>
      </c>
      <c r="D40" s="20"/>
      <c r="E40" s="20"/>
      <c r="F40" s="20"/>
      <c r="G40" s="20"/>
      <c r="H40" s="20"/>
      <c r="I40" s="20"/>
      <c r="J40" s="32"/>
    </row>
    <row r="41" customFormat="false" ht="49.75" hidden="false" customHeight="false" outlineLevel="0" collapsed="false">
      <c r="A41" s="18" t="n">
        <f aca="false">A36+1</f>
        <v>26</v>
      </c>
      <c r="B41" s="30" t="s">
        <v>21</v>
      </c>
      <c r="C41" s="20" t="n">
        <f aca="false">SUM(D41:I41)</f>
        <v>225072.5</v>
      </c>
      <c r="D41" s="20" t="n">
        <f aca="false">D42+D43+D44</f>
        <v>32643.9</v>
      </c>
      <c r="E41" s="20" t="n">
        <f aca="false">E42+E43+E44</f>
        <v>35037.9</v>
      </c>
      <c r="F41" s="20" t="n">
        <f aca="false">F42+F43+F44</f>
        <v>37653.2</v>
      </c>
      <c r="G41" s="20" t="n">
        <f aca="false">G42+G43+G44</f>
        <v>39912.5</v>
      </c>
      <c r="H41" s="20" t="n">
        <f aca="false">H42+H43+H44</f>
        <v>39912.5</v>
      </c>
      <c r="I41" s="20" t="n">
        <f aca="false">I42+I43+I44</f>
        <v>39912.5</v>
      </c>
      <c r="J41" s="35" t="s">
        <v>22</v>
      </c>
    </row>
    <row r="42" customFormat="false" ht="14.05" hidden="false" customHeight="false" outlineLevel="0" collapsed="false">
      <c r="A42" s="18" t="n">
        <f aca="false">A41+1</f>
        <v>27</v>
      </c>
      <c r="B42" s="23" t="s">
        <v>9</v>
      </c>
      <c r="C42" s="20" t="n">
        <f aca="false">SUM(D42:I42)</f>
        <v>0</v>
      </c>
      <c r="D42" s="20"/>
      <c r="E42" s="20"/>
      <c r="F42" s="20"/>
      <c r="G42" s="20"/>
      <c r="H42" s="20"/>
      <c r="I42" s="20"/>
      <c r="J42" s="32"/>
    </row>
    <row r="43" customFormat="false" ht="14.05" hidden="false" customHeight="false" outlineLevel="0" collapsed="false">
      <c r="A43" s="18" t="n">
        <f aca="false">A42+1</f>
        <v>28</v>
      </c>
      <c r="B43" s="23" t="s">
        <v>10</v>
      </c>
      <c r="C43" s="20" t="n">
        <f aca="false">SUM(D43:I43)</f>
        <v>2445.4</v>
      </c>
      <c r="D43" s="20" t="n">
        <f aca="false">D47</f>
        <v>2445.4</v>
      </c>
      <c r="E43" s="20"/>
      <c r="F43" s="20"/>
      <c r="G43" s="20"/>
      <c r="H43" s="20"/>
      <c r="I43" s="20"/>
      <c r="J43" s="32"/>
    </row>
    <row r="44" customFormat="false" ht="14.05" hidden="false" customHeight="false" outlineLevel="0" collapsed="false">
      <c r="A44" s="18" t="n">
        <f aca="false">A43+1</f>
        <v>29</v>
      </c>
      <c r="B44" s="23" t="s">
        <v>11</v>
      </c>
      <c r="C44" s="20" t="n">
        <f aca="false">SUM(D44:I44)</f>
        <v>222627.1</v>
      </c>
      <c r="D44" s="20" t="n">
        <v>30198.5</v>
      </c>
      <c r="E44" s="20" t="n">
        <v>35037.9</v>
      </c>
      <c r="F44" s="20" t="n">
        <v>37653.2</v>
      </c>
      <c r="G44" s="20" t="n">
        <v>39912.5</v>
      </c>
      <c r="H44" s="20" t="n">
        <f aca="false">G44</f>
        <v>39912.5</v>
      </c>
      <c r="I44" s="20" t="n">
        <f aca="false">H44</f>
        <v>39912.5</v>
      </c>
      <c r="J44" s="32"/>
    </row>
    <row r="45" s="36" customFormat="true" ht="72.95" hidden="false" customHeight="false" outlineLevel="0" collapsed="false">
      <c r="A45" s="18"/>
      <c r="B45" s="34" t="s">
        <v>20</v>
      </c>
      <c r="C45" s="20" t="n">
        <f aca="false">SUM(D45:I45)</f>
        <v>2445.4</v>
      </c>
      <c r="D45" s="20" t="n">
        <f aca="false">D46+D47+D48</f>
        <v>2445.4</v>
      </c>
      <c r="E45" s="20" t="n">
        <f aca="false">E46+E47+E48</f>
        <v>0</v>
      </c>
      <c r="F45" s="20" t="n">
        <f aca="false">F46+F47+F48</f>
        <v>0</v>
      </c>
      <c r="G45" s="20" t="n">
        <f aca="false">G47+G48</f>
        <v>0</v>
      </c>
      <c r="H45" s="20" t="n">
        <f aca="false">H46+H47+H48</f>
        <v>0</v>
      </c>
      <c r="I45" s="20" t="n">
        <f aca="false">I46+I47+I48</f>
        <v>0</v>
      </c>
      <c r="J45" s="32"/>
    </row>
    <row r="46" s="36" customFormat="true" ht="13.8" hidden="false" customHeight="false" outlineLevel="0" collapsed="false">
      <c r="A46" s="18"/>
      <c r="B46" s="23" t="s">
        <v>9</v>
      </c>
      <c r="C46" s="20" t="n">
        <f aca="false">SUM(D46:I46)</f>
        <v>0</v>
      </c>
      <c r="D46" s="20"/>
      <c r="E46" s="20"/>
      <c r="F46" s="20"/>
      <c r="G46" s="20"/>
      <c r="H46" s="20"/>
      <c r="I46" s="20"/>
      <c r="J46" s="32"/>
    </row>
    <row r="47" s="36" customFormat="true" ht="13.8" hidden="false" customHeight="false" outlineLevel="0" collapsed="false">
      <c r="A47" s="18"/>
      <c r="B47" s="23" t="s">
        <v>10</v>
      </c>
      <c r="C47" s="20" t="n">
        <f aca="false">SUM(D47:I47)</f>
        <v>2445.4</v>
      </c>
      <c r="D47" s="20" t="n">
        <v>2445.4</v>
      </c>
      <c r="E47" s="20"/>
      <c r="F47" s="20"/>
      <c r="G47" s="20"/>
      <c r="H47" s="20"/>
      <c r="I47" s="20"/>
      <c r="J47" s="32"/>
    </row>
    <row r="48" s="36" customFormat="true" ht="13.8" hidden="false" customHeight="false" outlineLevel="0" collapsed="false">
      <c r="A48" s="18"/>
      <c r="B48" s="23" t="s">
        <v>11</v>
      </c>
      <c r="C48" s="20" t="n">
        <f aca="false">SUM(D48:I48)</f>
        <v>0</v>
      </c>
      <c r="D48" s="20"/>
      <c r="E48" s="20"/>
      <c r="F48" s="20"/>
      <c r="G48" s="20"/>
      <c r="H48" s="20"/>
      <c r="I48" s="20"/>
      <c r="J48" s="32"/>
    </row>
    <row r="49" customFormat="false" ht="38.95" hidden="false" customHeight="false" outlineLevel="0" collapsed="false">
      <c r="A49" s="18" t="n">
        <f aca="false">A44+1</f>
        <v>30</v>
      </c>
      <c r="B49" s="30" t="s">
        <v>23</v>
      </c>
      <c r="C49" s="20" t="n">
        <f aca="false">SUM(D49:I49)</f>
        <v>441593.6</v>
      </c>
      <c r="D49" s="20" t="n">
        <f aca="false">D50+D51+D52</f>
        <v>63057.5</v>
      </c>
      <c r="E49" s="20" t="n">
        <f aca="false">E50+E51+E52</f>
        <v>68279</v>
      </c>
      <c r="F49" s="20" t="n">
        <f aca="false">F50+F51+F52</f>
        <v>74175.1</v>
      </c>
      <c r="G49" s="20" t="n">
        <f aca="false">G51+G52</f>
        <v>78694</v>
      </c>
      <c r="H49" s="20" t="n">
        <f aca="false">H50+H51+H52</f>
        <v>78694</v>
      </c>
      <c r="I49" s="20" t="n">
        <f aca="false">I50+I51+I52</f>
        <v>78694</v>
      </c>
      <c r="J49" s="35" t="s">
        <v>24</v>
      </c>
    </row>
    <row r="50" customFormat="false" ht="13.8" hidden="false" customHeight="false" outlineLevel="0" collapsed="false">
      <c r="A50" s="18" t="n">
        <f aca="false">A49+1</f>
        <v>31</v>
      </c>
      <c r="B50" s="23" t="s">
        <v>9</v>
      </c>
      <c r="C50" s="20" t="n">
        <f aca="false">SUM(D50:I50)</f>
        <v>0</v>
      </c>
      <c r="D50" s="20"/>
      <c r="E50" s="20"/>
      <c r="F50" s="20"/>
      <c r="G50" s="20"/>
      <c r="H50" s="20"/>
      <c r="I50" s="20"/>
      <c r="J50" s="35"/>
    </row>
    <row r="51" customFormat="false" ht="13.8" hidden="false" customHeight="false" outlineLevel="0" collapsed="false">
      <c r="A51" s="18" t="n">
        <f aca="false">A50+1</f>
        <v>32</v>
      </c>
      <c r="B51" s="23" t="s">
        <v>10</v>
      </c>
      <c r="C51" s="20" t="n">
        <f aca="false">SUM(D51:I51)</f>
        <v>4691.9</v>
      </c>
      <c r="D51" s="20" t="n">
        <f aca="false">D55</f>
        <v>4691.9</v>
      </c>
      <c r="E51" s="20"/>
      <c r="F51" s="20"/>
      <c r="G51" s="20"/>
      <c r="H51" s="20"/>
      <c r="I51" s="20"/>
      <c r="J51" s="35"/>
    </row>
    <row r="52" customFormat="false" ht="13.8" hidden="false" customHeight="false" outlineLevel="0" collapsed="false">
      <c r="A52" s="18" t="n">
        <f aca="false">A51+1</f>
        <v>33</v>
      </c>
      <c r="B52" s="23" t="s">
        <v>11</v>
      </c>
      <c r="C52" s="20" t="n">
        <f aca="false">SUM(D52:I52)</f>
        <v>436901.7</v>
      </c>
      <c r="D52" s="20" t="n">
        <v>58365.6</v>
      </c>
      <c r="E52" s="20" t="n">
        <v>68279</v>
      </c>
      <c r="F52" s="20" t="n">
        <v>74175.1</v>
      </c>
      <c r="G52" s="20" t="n">
        <v>78694</v>
      </c>
      <c r="H52" s="20" t="n">
        <f aca="false">G52</f>
        <v>78694</v>
      </c>
      <c r="I52" s="20" t="n">
        <f aca="false">H52</f>
        <v>78694</v>
      </c>
      <c r="J52" s="35"/>
    </row>
    <row r="53" s="36" customFormat="true" ht="72.95" hidden="false" customHeight="false" outlineLevel="0" collapsed="false">
      <c r="A53" s="18"/>
      <c r="B53" s="34" t="s">
        <v>20</v>
      </c>
      <c r="C53" s="20" t="n">
        <f aca="false">SUM(D53:I53)</f>
        <v>4691.9</v>
      </c>
      <c r="D53" s="20" t="n">
        <f aca="false">D54+D55+D56</f>
        <v>4691.9</v>
      </c>
      <c r="E53" s="20" t="n">
        <f aca="false">E54+E55+E56</f>
        <v>0</v>
      </c>
      <c r="F53" s="20" t="n">
        <f aca="false">F54+F55+F56</f>
        <v>0</v>
      </c>
      <c r="G53" s="20" t="n">
        <f aca="false">G55+G56</f>
        <v>0</v>
      </c>
      <c r="H53" s="20" t="n">
        <f aca="false">H54+H55+H56</f>
        <v>0</v>
      </c>
      <c r="I53" s="20" t="n">
        <f aca="false">I54+I55+I56</f>
        <v>0</v>
      </c>
      <c r="J53" s="32"/>
    </row>
    <row r="54" s="36" customFormat="true" ht="13.8" hidden="false" customHeight="false" outlineLevel="0" collapsed="false">
      <c r="A54" s="18"/>
      <c r="B54" s="23" t="s">
        <v>9</v>
      </c>
      <c r="C54" s="20" t="n">
        <f aca="false">SUM(D54:I54)</f>
        <v>0</v>
      </c>
      <c r="D54" s="20"/>
      <c r="E54" s="20"/>
      <c r="F54" s="20"/>
      <c r="G54" s="20"/>
      <c r="H54" s="20"/>
      <c r="I54" s="20"/>
      <c r="J54" s="32"/>
    </row>
    <row r="55" s="36" customFormat="true" ht="13.8" hidden="false" customHeight="false" outlineLevel="0" collapsed="false">
      <c r="A55" s="18"/>
      <c r="B55" s="23" t="s">
        <v>10</v>
      </c>
      <c r="C55" s="20" t="n">
        <f aca="false">SUM(D55:I55)</f>
        <v>4691.9</v>
      </c>
      <c r="D55" s="20" t="n">
        <v>4691.9</v>
      </c>
      <c r="E55" s="20"/>
      <c r="F55" s="20"/>
      <c r="G55" s="20"/>
      <c r="H55" s="20"/>
      <c r="I55" s="20"/>
      <c r="J55" s="32"/>
    </row>
    <row r="56" s="36" customFormat="true" ht="13.8" hidden="false" customHeight="false" outlineLevel="0" collapsed="false">
      <c r="A56" s="18"/>
      <c r="B56" s="23" t="s">
        <v>11</v>
      </c>
      <c r="C56" s="20" t="n">
        <f aca="false">SUM(D56:I56)</f>
        <v>0</v>
      </c>
      <c r="D56" s="20"/>
      <c r="E56" s="20"/>
      <c r="F56" s="20"/>
      <c r="G56" s="20"/>
      <c r="H56" s="20"/>
      <c r="I56" s="20"/>
      <c r="J56" s="32"/>
    </row>
    <row r="57" customFormat="false" ht="26.5" hidden="false" customHeight="false" outlineLevel="0" collapsed="false">
      <c r="A57" s="18" t="n">
        <f aca="false">A52+1</f>
        <v>34</v>
      </c>
      <c r="B57" s="37" t="s">
        <v>25</v>
      </c>
      <c r="C57" s="20" t="n">
        <f aca="false">SUM(D57:I57)</f>
        <v>19422.5</v>
      </c>
      <c r="D57" s="20" t="n">
        <f aca="false">D58+D59+D60</f>
        <v>4266.2</v>
      </c>
      <c r="E57" s="20" t="n">
        <f aca="false">E58+E59+E60</f>
        <v>2908.8</v>
      </c>
      <c r="F57" s="20" t="n">
        <f aca="false">F58+F59+F60</f>
        <v>3061.8</v>
      </c>
      <c r="G57" s="20" t="n">
        <f aca="false">G58+G59+G60</f>
        <v>3061.9</v>
      </c>
      <c r="H57" s="20" t="n">
        <f aca="false">H58+H59+H60</f>
        <v>3061.9</v>
      </c>
      <c r="I57" s="20" t="n">
        <f aca="false">I58+I59+I60</f>
        <v>3061.9</v>
      </c>
      <c r="J57" s="35" t="s">
        <v>26</v>
      </c>
    </row>
    <row r="58" customFormat="false" ht="13.8" hidden="false" customHeight="false" outlineLevel="0" collapsed="false">
      <c r="A58" s="18" t="n">
        <f aca="false">A57+1</f>
        <v>35</v>
      </c>
      <c r="B58" s="23" t="s">
        <v>9</v>
      </c>
      <c r="C58" s="20"/>
      <c r="D58" s="20"/>
      <c r="E58" s="20"/>
      <c r="F58" s="20"/>
      <c r="G58" s="20"/>
      <c r="H58" s="20"/>
      <c r="I58" s="20"/>
      <c r="J58" s="32"/>
    </row>
    <row r="59" customFormat="false" ht="13.8" hidden="false" customHeight="false" outlineLevel="0" collapsed="false">
      <c r="A59" s="18" t="n">
        <f aca="false">A58+1</f>
        <v>36</v>
      </c>
      <c r="B59" s="23" t="s">
        <v>10</v>
      </c>
      <c r="C59" s="20" t="n">
        <f aca="false">SUM(D59:I59)</f>
        <v>0</v>
      </c>
      <c r="D59" s="20"/>
      <c r="E59" s="20"/>
      <c r="F59" s="20"/>
      <c r="G59" s="20"/>
      <c r="H59" s="20"/>
      <c r="I59" s="20"/>
      <c r="J59" s="32"/>
    </row>
    <row r="60" customFormat="false" ht="13.8" hidden="false" customHeight="false" outlineLevel="0" collapsed="false">
      <c r="A60" s="18" t="n">
        <f aca="false">A59+1</f>
        <v>37</v>
      </c>
      <c r="B60" s="23" t="s">
        <v>11</v>
      </c>
      <c r="C60" s="20" t="n">
        <f aca="false">SUM(D60:I60)</f>
        <v>19422.5</v>
      </c>
      <c r="D60" s="20" t="n">
        <v>4266.2</v>
      </c>
      <c r="E60" s="20" t="n">
        <v>2908.8</v>
      </c>
      <c r="F60" s="20" t="n">
        <v>3061.8</v>
      </c>
      <c r="G60" s="20" t="n">
        <v>3061.9</v>
      </c>
      <c r="H60" s="20" t="n">
        <f aca="false">G60</f>
        <v>3061.9</v>
      </c>
      <c r="I60" s="20" t="n">
        <f aca="false">H60</f>
        <v>3061.9</v>
      </c>
      <c r="J60" s="32"/>
    </row>
    <row r="61" customFormat="false" ht="38.95" hidden="false" customHeight="false" outlineLevel="0" collapsed="false">
      <c r="A61" s="18" t="n">
        <f aca="false">A60+1</f>
        <v>38</v>
      </c>
      <c r="B61" s="30" t="s">
        <v>27</v>
      </c>
      <c r="C61" s="20" t="n">
        <f aca="false">SUM(D61:I61)</f>
        <v>5926.8</v>
      </c>
      <c r="D61" s="20" t="n">
        <f aca="false">D62+D63+D64</f>
        <v>907</v>
      </c>
      <c r="E61" s="20" t="n">
        <f aca="false">E62+E63+E64</f>
        <v>2335.4</v>
      </c>
      <c r="F61" s="20" t="n">
        <f aca="false">F62+F63+F64</f>
        <v>671.1</v>
      </c>
      <c r="G61" s="20" t="n">
        <f aca="false">G62+G63+G64</f>
        <v>671.1</v>
      </c>
      <c r="H61" s="20" t="n">
        <f aca="false">H62+H63+H64</f>
        <v>671.1</v>
      </c>
      <c r="I61" s="20" t="n">
        <f aca="false">I62+I63+I64</f>
        <v>671.1</v>
      </c>
      <c r="J61" s="35" t="s">
        <v>28</v>
      </c>
    </row>
    <row r="62" customFormat="false" ht="13.8" hidden="false" customHeight="false" outlineLevel="0" collapsed="false">
      <c r="A62" s="18" t="n">
        <f aca="false">A61+1</f>
        <v>39</v>
      </c>
      <c r="B62" s="23" t="s">
        <v>9</v>
      </c>
      <c r="C62" s="20"/>
      <c r="D62" s="20"/>
      <c r="E62" s="20"/>
      <c r="F62" s="20"/>
      <c r="G62" s="20"/>
      <c r="H62" s="20"/>
      <c r="I62" s="20"/>
      <c r="J62" s="35"/>
    </row>
    <row r="63" customFormat="false" ht="13.8" hidden="false" customHeight="false" outlineLevel="0" collapsed="false">
      <c r="A63" s="18" t="n">
        <f aca="false">A62+1</f>
        <v>40</v>
      </c>
      <c r="B63" s="23" t="s">
        <v>10</v>
      </c>
      <c r="C63" s="20" t="n">
        <f aca="false">SUM(D63:I63)</f>
        <v>257.5</v>
      </c>
      <c r="D63" s="20" t="n">
        <f aca="false">D67+D71</f>
        <v>257.5</v>
      </c>
      <c r="E63" s="20" t="n">
        <f aca="false">E67+E71</f>
        <v>0</v>
      </c>
      <c r="F63" s="20" t="n">
        <f aca="false">F67+F71</f>
        <v>0</v>
      </c>
      <c r="G63" s="20" t="n">
        <f aca="false">F63</f>
        <v>0</v>
      </c>
      <c r="H63" s="20" t="n">
        <f aca="false">G63</f>
        <v>0</v>
      </c>
      <c r="I63" s="20" t="n">
        <f aca="false">H63</f>
        <v>0</v>
      </c>
      <c r="J63" s="35"/>
    </row>
    <row r="64" customFormat="false" ht="13.8" hidden="false" customHeight="false" outlineLevel="0" collapsed="false">
      <c r="A64" s="18" t="n">
        <f aca="false">A63+1</f>
        <v>41</v>
      </c>
      <c r="B64" s="23" t="s">
        <v>11</v>
      </c>
      <c r="C64" s="20" t="n">
        <f aca="false">SUM(D64:I64)</f>
        <v>5669.3</v>
      </c>
      <c r="D64" s="20" t="n">
        <f aca="false">D68+D72</f>
        <v>649.5</v>
      </c>
      <c r="E64" s="20" t="n">
        <f aca="false">E68+E72</f>
        <v>2335.4</v>
      </c>
      <c r="F64" s="20" t="n">
        <f aca="false">F68+F72</f>
        <v>671.1</v>
      </c>
      <c r="G64" s="20" t="n">
        <f aca="false">F64</f>
        <v>671.1</v>
      </c>
      <c r="H64" s="20" t="n">
        <f aca="false">G64</f>
        <v>671.1</v>
      </c>
      <c r="I64" s="20" t="n">
        <f aca="false">H64</f>
        <v>671.1</v>
      </c>
      <c r="J64" s="35"/>
    </row>
    <row r="65" customFormat="false" ht="26.5" hidden="false" customHeight="false" outlineLevel="0" collapsed="false">
      <c r="A65" s="18" t="n">
        <f aca="false">A64+1</f>
        <v>42</v>
      </c>
      <c r="B65" s="30" t="s">
        <v>29</v>
      </c>
      <c r="C65" s="20" t="n">
        <f aca="false">SUM(D65:I65)</f>
        <v>5638.9</v>
      </c>
      <c r="D65" s="20" t="n">
        <f aca="false">D66+D67+D68</f>
        <v>619.1</v>
      </c>
      <c r="E65" s="20" t="n">
        <f aca="false">E66+E67+E68</f>
        <v>2335.4</v>
      </c>
      <c r="F65" s="20" t="n">
        <f aca="false">F66+F67+F68</f>
        <v>671.1</v>
      </c>
      <c r="G65" s="20" t="n">
        <f aca="false">G66+G67+G68</f>
        <v>671.1</v>
      </c>
      <c r="H65" s="20" t="n">
        <f aca="false">H66+H67+H68</f>
        <v>671.1</v>
      </c>
      <c r="I65" s="20" t="n">
        <f aca="false">I66+I67+I68</f>
        <v>671.1</v>
      </c>
      <c r="J65" s="35"/>
    </row>
    <row r="66" customFormat="false" ht="13.8" hidden="false" customHeight="false" outlineLevel="0" collapsed="false">
      <c r="A66" s="18" t="n">
        <f aca="false">A65+1</f>
        <v>43</v>
      </c>
      <c r="B66" s="23" t="s">
        <v>9</v>
      </c>
      <c r="C66" s="20"/>
      <c r="D66" s="20"/>
      <c r="E66" s="20"/>
      <c r="F66" s="20"/>
      <c r="G66" s="20"/>
      <c r="H66" s="20"/>
      <c r="I66" s="20"/>
      <c r="J66" s="35"/>
    </row>
    <row r="67" customFormat="false" ht="13.8" hidden="false" customHeight="false" outlineLevel="0" collapsed="false">
      <c r="A67" s="18" t="n">
        <f aca="false">A66+1</f>
        <v>44</v>
      </c>
      <c r="B67" s="23" t="s">
        <v>10</v>
      </c>
      <c r="C67" s="20" t="n">
        <f aca="false">SUM(D67:I67)</f>
        <v>0</v>
      </c>
      <c r="D67" s="20"/>
      <c r="E67" s="20"/>
      <c r="F67" s="20"/>
      <c r="G67" s="20"/>
      <c r="H67" s="20"/>
      <c r="I67" s="20"/>
      <c r="J67" s="35"/>
    </row>
    <row r="68" customFormat="false" ht="13.8" hidden="false" customHeight="false" outlineLevel="0" collapsed="false">
      <c r="A68" s="18" t="n">
        <f aca="false">A67+1</f>
        <v>45</v>
      </c>
      <c r="B68" s="23" t="s">
        <v>11</v>
      </c>
      <c r="C68" s="20" t="n">
        <f aca="false">SUM(D68:I68)</f>
        <v>5638.9</v>
      </c>
      <c r="D68" s="20" t="n">
        <v>619.1</v>
      </c>
      <c r="E68" s="20" t="n">
        <v>2335.4</v>
      </c>
      <c r="F68" s="20" t="n">
        <v>671.1</v>
      </c>
      <c r="G68" s="20" t="n">
        <v>671.1</v>
      </c>
      <c r="H68" s="20" t="n">
        <f aca="false">G68</f>
        <v>671.1</v>
      </c>
      <c r="I68" s="20" t="n">
        <f aca="false">H68</f>
        <v>671.1</v>
      </c>
      <c r="J68" s="35"/>
    </row>
    <row r="69" customFormat="false" ht="26.5" hidden="false" customHeight="false" outlineLevel="0" collapsed="false">
      <c r="A69" s="18" t="n">
        <f aca="false">A68+1</f>
        <v>46</v>
      </c>
      <c r="B69" s="30" t="s">
        <v>30</v>
      </c>
      <c r="C69" s="20" t="n">
        <f aca="false">SUM(D69:I69)</f>
        <v>287.9</v>
      </c>
      <c r="D69" s="20" t="n">
        <f aca="false">D70+D71+D72</f>
        <v>287.9</v>
      </c>
      <c r="E69" s="20" t="n">
        <f aca="false">E70+E71+E72</f>
        <v>0</v>
      </c>
      <c r="F69" s="20" t="n">
        <f aca="false">F70+F71+F72</f>
        <v>0</v>
      </c>
      <c r="G69" s="20" t="n">
        <f aca="false">G70+G71+G72</f>
        <v>0</v>
      </c>
      <c r="H69" s="20" t="n">
        <f aca="false">H70+H71+H72</f>
        <v>0</v>
      </c>
      <c r="I69" s="20" t="n">
        <f aca="false">I70+I71+I72</f>
        <v>0</v>
      </c>
      <c r="J69" s="35"/>
    </row>
    <row r="70" customFormat="false" ht="13.8" hidden="false" customHeight="false" outlineLevel="0" collapsed="false">
      <c r="A70" s="18" t="n">
        <f aca="false">A69+1</f>
        <v>47</v>
      </c>
      <c r="B70" s="23" t="s">
        <v>9</v>
      </c>
      <c r="C70" s="20"/>
      <c r="D70" s="20"/>
      <c r="E70" s="20"/>
      <c r="F70" s="20"/>
      <c r="G70" s="20"/>
      <c r="H70" s="20"/>
      <c r="I70" s="20"/>
      <c r="J70" s="35"/>
    </row>
    <row r="71" customFormat="false" ht="13.8" hidden="false" customHeight="false" outlineLevel="0" collapsed="false">
      <c r="A71" s="18" t="n">
        <f aca="false">A70+1</f>
        <v>48</v>
      </c>
      <c r="B71" s="23" t="s">
        <v>10</v>
      </c>
      <c r="C71" s="20" t="n">
        <f aca="false">SUM(D71:I71)</f>
        <v>257.5</v>
      </c>
      <c r="D71" s="20" t="n">
        <v>257.5</v>
      </c>
      <c r="E71" s="20" t="n">
        <v>0</v>
      </c>
      <c r="F71" s="20" t="n">
        <v>0</v>
      </c>
      <c r="G71" s="20" t="n">
        <f aca="false">F71</f>
        <v>0</v>
      </c>
      <c r="H71" s="20" t="n">
        <f aca="false">G71</f>
        <v>0</v>
      </c>
      <c r="I71" s="20" t="n">
        <f aca="false">H71</f>
        <v>0</v>
      </c>
      <c r="J71" s="35"/>
    </row>
    <row r="72" customFormat="false" ht="13.8" hidden="false" customHeight="false" outlineLevel="0" collapsed="false">
      <c r="A72" s="18" t="n">
        <f aca="false">A71+1</f>
        <v>49</v>
      </c>
      <c r="B72" s="23" t="s">
        <v>11</v>
      </c>
      <c r="C72" s="20" t="n">
        <f aca="false">SUM(D72:I72)</f>
        <v>30.4</v>
      </c>
      <c r="D72" s="20" t="n">
        <v>30.4</v>
      </c>
      <c r="E72" s="20" t="n">
        <v>0</v>
      </c>
      <c r="F72" s="20" t="n">
        <v>0</v>
      </c>
      <c r="G72" s="20" t="n">
        <f aca="false">F72</f>
        <v>0</v>
      </c>
      <c r="H72" s="20" t="n">
        <f aca="false">G72</f>
        <v>0</v>
      </c>
      <c r="I72" s="20" t="n">
        <f aca="false">H72</f>
        <v>0</v>
      </c>
      <c r="J72" s="35"/>
    </row>
    <row r="73" customFormat="false" ht="26.5" hidden="false" customHeight="false" outlineLevel="0" collapsed="false">
      <c r="A73" s="18" t="n">
        <f aca="false">A72+1</f>
        <v>50</v>
      </c>
      <c r="B73" s="30" t="s">
        <v>31</v>
      </c>
      <c r="C73" s="20" t="n">
        <f aca="false">SUM(D73:I73)</f>
        <v>10319.4</v>
      </c>
      <c r="D73" s="20" t="n">
        <f aca="false">D74+D75+D76</f>
        <v>5319.4</v>
      </c>
      <c r="E73" s="20" t="n">
        <f aca="false">E74+E75+E76</f>
        <v>5000</v>
      </c>
      <c r="F73" s="20" t="n">
        <f aca="false">F74+F75+F76</f>
        <v>0</v>
      </c>
      <c r="G73" s="20" t="n">
        <f aca="false">G74+G75+G76</f>
        <v>0</v>
      </c>
      <c r="H73" s="20" t="n">
        <f aca="false">H74+H75+H76</f>
        <v>0</v>
      </c>
      <c r="I73" s="20" t="n">
        <f aca="false">I74+I75+I76</f>
        <v>0</v>
      </c>
      <c r="J73" s="35" t="s">
        <v>32</v>
      </c>
    </row>
    <row r="74" customFormat="false" ht="13.8" hidden="false" customHeight="false" outlineLevel="0" collapsed="false">
      <c r="A74" s="18" t="n">
        <f aca="false">A73+1</f>
        <v>51</v>
      </c>
      <c r="B74" s="23" t="s">
        <v>9</v>
      </c>
      <c r="C74" s="20" t="n">
        <f aca="false">SUM(D74:I74)</f>
        <v>0</v>
      </c>
      <c r="D74" s="20"/>
      <c r="E74" s="20"/>
      <c r="F74" s="20"/>
      <c r="G74" s="20"/>
      <c r="H74" s="20"/>
      <c r="I74" s="20"/>
      <c r="J74" s="35"/>
    </row>
    <row r="75" customFormat="false" ht="13.8" hidden="false" customHeight="false" outlineLevel="0" collapsed="false">
      <c r="A75" s="18" t="n">
        <f aca="false">A74+1</f>
        <v>52</v>
      </c>
      <c r="B75" s="23" t="s">
        <v>10</v>
      </c>
      <c r="C75" s="20" t="n">
        <f aca="false">SUM(D75:I75)</f>
        <v>0</v>
      </c>
      <c r="D75" s="20"/>
      <c r="E75" s="20"/>
      <c r="F75" s="20"/>
      <c r="G75" s="20"/>
      <c r="H75" s="20"/>
      <c r="I75" s="20"/>
      <c r="J75" s="35"/>
    </row>
    <row r="76" customFormat="false" ht="13.8" hidden="false" customHeight="false" outlineLevel="0" collapsed="false">
      <c r="A76" s="18" t="n">
        <f aca="false">A75+1</f>
        <v>53</v>
      </c>
      <c r="B76" s="23" t="s">
        <v>11</v>
      </c>
      <c r="C76" s="20" t="n">
        <f aca="false">SUM(D76:I76)</f>
        <v>10319.4</v>
      </c>
      <c r="D76" s="20" t="n">
        <v>5319.4</v>
      </c>
      <c r="E76" s="20" t="n">
        <v>5000</v>
      </c>
      <c r="F76" s="20"/>
      <c r="G76" s="20"/>
      <c r="H76" s="20"/>
      <c r="I76" s="20"/>
      <c r="J76" s="35"/>
    </row>
    <row r="77" customFormat="false" ht="61.35" hidden="false" customHeight="false" outlineLevel="0" collapsed="false">
      <c r="A77" s="18" t="n">
        <f aca="false">A76+1</f>
        <v>54</v>
      </c>
      <c r="B77" s="38" t="s">
        <v>33</v>
      </c>
      <c r="C77" s="20" t="n">
        <f aca="false">SUM(D77:I77)</f>
        <v>199</v>
      </c>
      <c r="D77" s="20" t="n">
        <f aca="false">D78+D79+D80</f>
        <v>199</v>
      </c>
      <c r="E77" s="20" t="n">
        <f aca="false">E78+E79+E80</f>
        <v>0</v>
      </c>
      <c r="F77" s="20" t="n">
        <f aca="false">F78+F79+F80</f>
        <v>0</v>
      </c>
      <c r="G77" s="20" t="n">
        <f aca="false">G78+G79+G80</f>
        <v>0</v>
      </c>
      <c r="H77" s="20" t="n">
        <f aca="false">H78+H79+H80</f>
        <v>0</v>
      </c>
      <c r="I77" s="20" t="n">
        <f aca="false">I78+I79+I80</f>
        <v>0</v>
      </c>
      <c r="J77" s="35" t="s">
        <v>34</v>
      </c>
    </row>
    <row r="78" customFormat="false" ht="13.8" hidden="false" customHeight="false" outlineLevel="0" collapsed="false">
      <c r="A78" s="18" t="n">
        <f aca="false">A77+1</f>
        <v>55</v>
      </c>
      <c r="B78" s="23" t="s">
        <v>9</v>
      </c>
      <c r="C78" s="20" t="n">
        <f aca="false">SUM(D78:I78)</f>
        <v>0</v>
      </c>
      <c r="D78" s="20"/>
      <c r="E78" s="20"/>
      <c r="F78" s="20"/>
      <c r="G78" s="20"/>
      <c r="H78" s="20"/>
      <c r="I78" s="20"/>
      <c r="J78" s="35"/>
    </row>
    <row r="79" customFormat="false" ht="13.8" hidden="false" customHeight="false" outlineLevel="0" collapsed="false">
      <c r="A79" s="18" t="n">
        <f aca="false">A78+1</f>
        <v>56</v>
      </c>
      <c r="B79" s="23" t="s">
        <v>10</v>
      </c>
      <c r="C79" s="20" t="n">
        <f aca="false">SUM(D79:I79)</f>
        <v>99.5</v>
      </c>
      <c r="D79" s="20" t="n">
        <v>99.5</v>
      </c>
      <c r="E79" s="20" t="n">
        <v>0</v>
      </c>
      <c r="F79" s="20" t="n">
        <v>0</v>
      </c>
      <c r="G79" s="20" t="n">
        <f aca="false">F79</f>
        <v>0</v>
      </c>
      <c r="H79" s="20" t="n">
        <f aca="false">G79</f>
        <v>0</v>
      </c>
      <c r="I79" s="20" t="n">
        <f aca="false">H79</f>
        <v>0</v>
      </c>
      <c r="J79" s="35"/>
    </row>
    <row r="80" customFormat="false" ht="13.8" hidden="false" customHeight="false" outlineLevel="0" collapsed="false">
      <c r="A80" s="18" t="n">
        <f aca="false">A79+1</f>
        <v>57</v>
      </c>
      <c r="B80" s="23" t="s">
        <v>11</v>
      </c>
      <c r="C80" s="20" t="n">
        <f aca="false">SUM(D80:I80)</f>
        <v>99.5</v>
      </c>
      <c r="D80" s="20" t="n">
        <v>99.5</v>
      </c>
      <c r="E80" s="20" t="n">
        <v>0</v>
      </c>
      <c r="F80" s="20" t="n">
        <v>0</v>
      </c>
      <c r="G80" s="20" t="n">
        <f aca="false">F80</f>
        <v>0</v>
      </c>
      <c r="H80" s="20" t="n">
        <f aca="false">G80</f>
        <v>0</v>
      </c>
      <c r="I80" s="20" t="n">
        <f aca="false">H80</f>
        <v>0</v>
      </c>
      <c r="J80" s="35"/>
    </row>
    <row r="81" customFormat="false" ht="26.5" hidden="false" customHeight="false" outlineLevel="0" collapsed="false">
      <c r="A81" s="18" t="n">
        <f aca="false">A80+1</f>
        <v>58</v>
      </c>
      <c r="B81" s="39" t="s">
        <v>35</v>
      </c>
      <c r="C81" s="40" t="n">
        <f aca="false">SUM(D81:I81)</f>
        <v>411.3</v>
      </c>
      <c r="D81" s="40" t="n">
        <f aca="false">D82+D83+D84</f>
        <v>295</v>
      </c>
      <c r="E81" s="40" t="n">
        <f aca="false">E82+E83+E84</f>
        <v>116.3</v>
      </c>
      <c r="F81" s="40" t="n">
        <f aca="false">F82+F83+F84</f>
        <v>0</v>
      </c>
      <c r="G81" s="40" t="n">
        <f aca="false">G82+G83+G84</f>
        <v>0</v>
      </c>
      <c r="H81" s="40" t="n">
        <f aca="false">H82+H83+H84</f>
        <v>0</v>
      </c>
      <c r="I81" s="40" t="n">
        <f aca="false">I82+I83+I84</f>
        <v>0</v>
      </c>
      <c r="J81" s="35" t="s">
        <v>34</v>
      </c>
    </row>
    <row r="82" customFormat="false" ht="13.8" hidden="false" customHeight="false" outlineLevel="0" collapsed="false">
      <c r="A82" s="18" t="n">
        <f aca="false">A81+1</f>
        <v>59</v>
      </c>
      <c r="B82" s="23" t="s">
        <v>9</v>
      </c>
      <c r="C82" s="40" t="n">
        <f aca="false">SUM(D82:I82)</f>
        <v>0</v>
      </c>
      <c r="D82" s="20"/>
      <c r="E82" s="20"/>
      <c r="F82" s="20"/>
      <c r="G82" s="20"/>
      <c r="H82" s="20"/>
      <c r="I82" s="20"/>
      <c r="J82" s="35"/>
    </row>
    <row r="83" customFormat="false" ht="13.8" hidden="false" customHeight="false" outlineLevel="0" collapsed="false">
      <c r="A83" s="18" t="n">
        <f aca="false">A82+1</f>
        <v>60</v>
      </c>
      <c r="B83" s="23" t="s">
        <v>10</v>
      </c>
      <c r="C83" s="20" t="n">
        <f aca="false">SUM(D83:I83)</f>
        <v>240.5</v>
      </c>
      <c r="D83" s="20" t="n">
        <v>147.5</v>
      </c>
      <c r="E83" s="20" t="n">
        <v>93</v>
      </c>
      <c r="F83" s="20" t="n">
        <v>0</v>
      </c>
      <c r="G83" s="20" t="n">
        <f aca="false">F83</f>
        <v>0</v>
      </c>
      <c r="H83" s="20" t="n">
        <f aca="false">G83</f>
        <v>0</v>
      </c>
      <c r="I83" s="20" t="n">
        <f aca="false">H83</f>
        <v>0</v>
      </c>
      <c r="J83" s="35"/>
    </row>
    <row r="84" customFormat="false" ht="13.8" hidden="false" customHeight="false" outlineLevel="0" collapsed="false">
      <c r="A84" s="18" t="n">
        <f aca="false">A83+1</f>
        <v>61</v>
      </c>
      <c r="B84" s="41" t="s">
        <v>11</v>
      </c>
      <c r="C84" s="42" t="n">
        <f aca="false">SUM(D84:I84)</f>
        <v>170.8</v>
      </c>
      <c r="D84" s="20" t="n">
        <v>147.5</v>
      </c>
      <c r="E84" s="20" t="n">
        <v>23.3</v>
      </c>
      <c r="F84" s="20" t="n">
        <v>0</v>
      </c>
      <c r="G84" s="20" t="n">
        <f aca="false">F84</f>
        <v>0</v>
      </c>
      <c r="H84" s="20" t="n">
        <f aca="false">G84</f>
        <v>0</v>
      </c>
      <c r="I84" s="20" t="n">
        <f aca="false">H84</f>
        <v>0</v>
      </c>
      <c r="J84" s="43"/>
    </row>
    <row r="85" customFormat="false" ht="63.8" hidden="false" customHeight="false" outlineLevel="0" collapsed="false">
      <c r="A85" s="18" t="n">
        <f aca="false">A84+1</f>
        <v>62</v>
      </c>
      <c r="B85" s="30" t="s">
        <v>36</v>
      </c>
      <c r="C85" s="20" t="n">
        <f aca="false">SUM(D85:N85)</f>
        <v>500</v>
      </c>
      <c r="D85" s="40" t="n">
        <f aca="false">D86+D87+D88</f>
        <v>500</v>
      </c>
      <c r="E85" s="40" t="n">
        <f aca="false">E86+E87+E88</f>
        <v>0</v>
      </c>
      <c r="F85" s="40" t="n">
        <f aca="false">F86+F87+F88</f>
        <v>0</v>
      </c>
      <c r="G85" s="40" t="n">
        <f aca="false">G86+G87+G88</f>
        <v>0</v>
      </c>
      <c r="H85" s="40" t="n">
        <f aca="false">H86+H87+H88</f>
        <v>0</v>
      </c>
      <c r="I85" s="40" t="n">
        <f aca="false">I86+I87+I88</f>
        <v>0</v>
      </c>
      <c r="J85" s="35" t="s">
        <v>34</v>
      </c>
    </row>
    <row r="86" customFormat="false" ht="13.8" hidden="false" customHeight="false" outlineLevel="0" collapsed="false">
      <c r="A86" s="18" t="n">
        <f aca="false">A85+1</f>
        <v>63</v>
      </c>
      <c r="B86" s="23" t="s">
        <v>9</v>
      </c>
      <c r="C86" s="20"/>
      <c r="D86" s="20"/>
      <c r="E86" s="20"/>
      <c r="F86" s="20"/>
      <c r="G86" s="20"/>
      <c r="H86" s="20"/>
      <c r="I86" s="20"/>
      <c r="J86" s="35"/>
    </row>
    <row r="87" customFormat="false" ht="13.8" hidden="false" customHeight="false" outlineLevel="0" collapsed="false">
      <c r="A87" s="18" t="n">
        <f aca="false">A86+1</f>
        <v>64</v>
      </c>
      <c r="B87" s="23" t="s">
        <v>10</v>
      </c>
      <c r="C87" s="20" t="n">
        <f aca="false">SUM(D87:N87)</f>
        <v>500</v>
      </c>
      <c r="D87" s="20" t="n">
        <v>500</v>
      </c>
      <c r="E87" s="20"/>
      <c r="F87" s="20"/>
      <c r="G87" s="20"/>
      <c r="H87" s="20"/>
      <c r="I87" s="20"/>
      <c r="J87" s="35"/>
    </row>
    <row r="88" customFormat="false" ht="13.8" hidden="false" customHeight="false" outlineLevel="0" collapsed="false">
      <c r="A88" s="44" t="n">
        <f aca="false">A87+1</f>
        <v>65</v>
      </c>
      <c r="B88" s="45" t="s">
        <v>11</v>
      </c>
      <c r="C88" s="46" t="n">
        <f aca="false">SUM(D88:N88)</f>
        <v>0</v>
      </c>
      <c r="D88" s="46"/>
      <c r="E88" s="46"/>
      <c r="F88" s="46"/>
      <c r="G88" s="46"/>
      <c r="H88" s="46"/>
      <c r="I88" s="46"/>
      <c r="J88" s="47"/>
    </row>
    <row r="89" customFormat="false" ht="26.5" hidden="false" customHeight="false" outlineLevel="0" collapsed="false">
      <c r="A89" s="18" t="n">
        <f aca="false">A88+1</f>
        <v>66</v>
      </c>
      <c r="B89" s="30" t="s">
        <v>37</v>
      </c>
      <c r="C89" s="20" t="n">
        <f aca="false">SUM(D89:N89)</f>
        <v>90.5</v>
      </c>
      <c r="D89" s="40" t="n">
        <f aca="false">D90+D91+D92</f>
        <v>90.5</v>
      </c>
      <c r="E89" s="40" t="n">
        <f aca="false">E90+E91+E92</f>
        <v>0</v>
      </c>
      <c r="F89" s="40" t="n">
        <f aca="false">F90+F91+F92</f>
        <v>0</v>
      </c>
      <c r="G89" s="40" t="n">
        <f aca="false">G90+G91+G92</f>
        <v>0</v>
      </c>
      <c r="H89" s="40" t="n">
        <f aca="false">H90+H91+H92</f>
        <v>0</v>
      </c>
      <c r="I89" s="40" t="n">
        <f aca="false">I90+I91+I92</f>
        <v>0</v>
      </c>
      <c r="J89" s="35" t="s">
        <v>34</v>
      </c>
    </row>
    <row r="90" customFormat="false" ht="13.8" hidden="false" customHeight="false" outlineLevel="0" collapsed="false">
      <c r="A90" s="18" t="n">
        <f aca="false">A89+1</f>
        <v>67</v>
      </c>
      <c r="B90" s="23" t="s">
        <v>9</v>
      </c>
      <c r="C90" s="20"/>
      <c r="D90" s="20"/>
      <c r="E90" s="20"/>
      <c r="F90" s="20"/>
      <c r="G90" s="20"/>
      <c r="H90" s="20"/>
      <c r="I90" s="20"/>
      <c r="J90" s="35"/>
    </row>
    <row r="91" customFormat="false" ht="13.8" hidden="false" customHeight="false" outlineLevel="0" collapsed="false">
      <c r="A91" s="18" t="n">
        <f aca="false">A90+1</f>
        <v>68</v>
      </c>
      <c r="B91" s="23" t="s">
        <v>10</v>
      </c>
      <c r="C91" s="20" t="n">
        <f aca="false">SUM(D91:N91)</f>
        <v>90.5</v>
      </c>
      <c r="D91" s="20" t="n">
        <v>90.5</v>
      </c>
      <c r="E91" s="20"/>
      <c r="F91" s="20"/>
      <c r="G91" s="20"/>
      <c r="H91" s="20"/>
      <c r="I91" s="20"/>
      <c r="J91" s="35"/>
    </row>
    <row r="92" customFormat="false" ht="13.8" hidden="false" customHeight="false" outlineLevel="0" collapsed="false">
      <c r="A92" s="44" t="n">
        <f aca="false">A91+1</f>
        <v>69</v>
      </c>
      <c r="B92" s="45" t="s">
        <v>11</v>
      </c>
      <c r="C92" s="46" t="n">
        <f aca="false">SUM(D92:N92)</f>
        <v>0</v>
      </c>
      <c r="D92" s="46"/>
      <c r="E92" s="46"/>
      <c r="F92" s="46"/>
      <c r="G92" s="46"/>
      <c r="H92" s="46"/>
      <c r="I92" s="46"/>
      <c r="J92" s="47"/>
    </row>
    <row r="93" s="27" customFormat="true" ht="26.5" hidden="false" customHeight="false" outlineLevel="0" collapsed="false">
      <c r="A93" s="16" t="n">
        <f aca="false">A88+1</f>
        <v>66</v>
      </c>
      <c r="B93" s="48" t="s">
        <v>13</v>
      </c>
      <c r="C93" s="49" t="n">
        <f aca="false">C94</f>
        <v>1809.2</v>
      </c>
      <c r="D93" s="49" t="n">
        <f aca="false">D94</f>
        <v>1435.5</v>
      </c>
      <c r="E93" s="49"/>
      <c r="F93" s="49"/>
      <c r="G93" s="49"/>
      <c r="H93" s="49"/>
      <c r="I93" s="49"/>
      <c r="J93" s="50"/>
    </row>
    <row r="94" customFormat="false" ht="38.95" hidden="false" customHeight="false" outlineLevel="0" collapsed="false">
      <c r="A94" s="18" t="n">
        <f aca="false">A93+1</f>
        <v>67</v>
      </c>
      <c r="B94" s="30" t="s">
        <v>27</v>
      </c>
      <c r="C94" s="20" t="n">
        <f aca="false">SUM(D94:I94)</f>
        <v>1809.2</v>
      </c>
      <c r="D94" s="20" t="n">
        <f aca="false">D95+D96+D97</f>
        <v>1435.5</v>
      </c>
      <c r="E94" s="20" t="n">
        <f aca="false">E95+E96+E97</f>
        <v>373.7</v>
      </c>
      <c r="F94" s="20" t="n">
        <f aca="false">F95+F96+F97</f>
        <v>0</v>
      </c>
      <c r="G94" s="20" t="n">
        <f aca="false">G95+G96+G97</f>
        <v>0</v>
      </c>
      <c r="H94" s="20" t="n">
        <f aca="false">H95+H96+H97</f>
        <v>0</v>
      </c>
      <c r="I94" s="20" t="n">
        <f aca="false">I95+I96+I97</f>
        <v>0</v>
      </c>
      <c r="J94" s="35" t="s">
        <v>28</v>
      </c>
    </row>
    <row r="95" customFormat="false" ht="13.8" hidden="false" customHeight="false" outlineLevel="0" collapsed="false">
      <c r="A95" s="18" t="n">
        <f aca="false">A94+1</f>
        <v>68</v>
      </c>
      <c r="B95" s="23" t="s">
        <v>9</v>
      </c>
      <c r="C95" s="20"/>
      <c r="D95" s="20"/>
      <c r="E95" s="20"/>
      <c r="F95" s="20"/>
      <c r="G95" s="20"/>
      <c r="H95" s="20"/>
      <c r="I95" s="20"/>
      <c r="J95" s="35"/>
    </row>
    <row r="96" customFormat="false" ht="13.8" hidden="false" customHeight="false" outlineLevel="0" collapsed="false">
      <c r="A96" s="18" t="n">
        <f aca="false">A95+1</f>
        <v>69</v>
      </c>
      <c r="B96" s="23" t="s">
        <v>10</v>
      </c>
      <c r="C96" s="20" t="n">
        <f aca="false">SUM(D96:I96)</f>
        <v>0</v>
      </c>
      <c r="D96" s="20"/>
      <c r="E96" s="20"/>
      <c r="F96" s="20"/>
      <c r="G96" s="20" t="n">
        <f aca="false">F96</f>
        <v>0</v>
      </c>
      <c r="H96" s="20" t="n">
        <f aca="false">G96</f>
        <v>0</v>
      </c>
      <c r="I96" s="20" t="n">
        <f aca="false">H96</f>
        <v>0</v>
      </c>
      <c r="J96" s="35"/>
    </row>
    <row r="97" customFormat="false" ht="13.8" hidden="false" customHeight="false" outlineLevel="0" collapsed="false">
      <c r="A97" s="18" t="n">
        <f aca="false">A96+1</f>
        <v>70</v>
      </c>
      <c r="B97" s="45" t="s">
        <v>11</v>
      </c>
      <c r="C97" s="46" t="n">
        <f aca="false">SUM(D97:I97)</f>
        <v>1809.2</v>
      </c>
      <c r="D97" s="46" t="n">
        <v>1435.5</v>
      </c>
      <c r="E97" s="46" t="n">
        <v>373.7</v>
      </c>
      <c r="F97" s="46"/>
      <c r="G97" s="46" t="n">
        <f aca="false">F97</f>
        <v>0</v>
      </c>
      <c r="H97" s="46" t="n">
        <f aca="false">G97</f>
        <v>0</v>
      </c>
      <c r="I97" s="46" t="n">
        <f aca="false">H97</f>
        <v>0</v>
      </c>
      <c r="J97" s="47"/>
    </row>
    <row r="98" s="27" customFormat="true" ht="26.5" hidden="false" customHeight="false" outlineLevel="0" collapsed="false">
      <c r="A98" s="18" t="n">
        <f aca="false">A97+1</f>
        <v>71</v>
      </c>
      <c r="B98" s="48" t="s">
        <v>14</v>
      </c>
      <c r="C98" s="49" t="n">
        <f aca="false">C99</f>
        <v>822.5</v>
      </c>
      <c r="D98" s="49" t="n">
        <f aca="false">D99</f>
        <v>122.5</v>
      </c>
      <c r="E98" s="49"/>
      <c r="F98" s="49"/>
      <c r="G98" s="49"/>
      <c r="H98" s="49"/>
      <c r="I98" s="49"/>
      <c r="J98" s="50"/>
    </row>
    <row r="99" customFormat="false" ht="38.95" hidden="false" customHeight="false" outlineLevel="0" collapsed="false">
      <c r="A99" s="18" t="n">
        <f aca="false">A98+1</f>
        <v>72</v>
      </c>
      <c r="B99" s="30" t="s">
        <v>27</v>
      </c>
      <c r="C99" s="20" t="n">
        <f aca="false">SUM(D99:I99)</f>
        <v>822.5</v>
      </c>
      <c r="D99" s="20" t="n">
        <f aca="false">D100+D101+D102</f>
        <v>122.5</v>
      </c>
      <c r="E99" s="20" t="n">
        <f aca="false">E100+E101+E102</f>
        <v>700</v>
      </c>
      <c r="F99" s="20" t="n">
        <f aca="false">F100+F101+F102</f>
        <v>0</v>
      </c>
      <c r="G99" s="20" t="n">
        <f aca="false">G100+G101+G102</f>
        <v>0</v>
      </c>
      <c r="H99" s="20" t="n">
        <f aca="false">H100+H101+H102</f>
        <v>0</v>
      </c>
      <c r="I99" s="20" t="n">
        <f aca="false">I100+I101+I102</f>
        <v>0</v>
      </c>
      <c r="J99" s="35" t="s">
        <v>28</v>
      </c>
    </row>
    <row r="100" customFormat="false" ht="14.05" hidden="false" customHeight="false" outlineLevel="0" collapsed="false">
      <c r="A100" s="18" t="n">
        <f aca="false">A99+1</f>
        <v>73</v>
      </c>
      <c r="B100" s="23" t="s">
        <v>9</v>
      </c>
      <c r="C100" s="20"/>
      <c r="D100" s="20"/>
      <c r="E100" s="20"/>
      <c r="F100" s="20"/>
      <c r="G100" s="20"/>
      <c r="H100" s="20"/>
      <c r="I100" s="20"/>
      <c r="J100" s="35"/>
    </row>
    <row r="101" customFormat="false" ht="14.05" hidden="false" customHeight="false" outlineLevel="0" collapsed="false">
      <c r="A101" s="18" t="n">
        <f aca="false">A100+1</f>
        <v>74</v>
      </c>
      <c r="B101" s="23" t="s">
        <v>10</v>
      </c>
      <c r="C101" s="20" t="n">
        <f aca="false">SUM(D101:I101)</f>
        <v>0</v>
      </c>
      <c r="D101" s="20"/>
      <c r="E101" s="20"/>
      <c r="F101" s="20"/>
      <c r="G101" s="20"/>
      <c r="H101" s="20"/>
      <c r="I101" s="20"/>
      <c r="J101" s="35"/>
    </row>
    <row r="102" customFormat="false" ht="14.05" hidden="false" customHeight="false" outlineLevel="0" collapsed="false">
      <c r="A102" s="18" t="n">
        <f aca="false">A101+1</f>
        <v>75</v>
      </c>
      <c r="B102" s="23" t="s">
        <v>11</v>
      </c>
      <c r="C102" s="20" t="n">
        <f aca="false">SUM(D102:I102)</f>
        <v>822.5</v>
      </c>
      <c r="D102" s="20" t="n">
        <v>122.5</v>
      </c>
      <c r="E102" s="20" t="n">
        <v>700</v>
      </c>
      <c r="F102" s="20"/>
      <c r="G102" s="20" t="n">
        <f aca="false">F102</f>
        <v>0</v>
      </c>
      <c r="H102" s="20" t="n">
        <f aca="false">G102</f>
        <v>0</v>
      </c>
      <c r="I102" s="20" t="n">
        <f aca="false">H102</f>
        <v>0</v>
      </c>
      <c r="J102" s="35"/>
    </row>
    <row r="103" customFormat="false" ht="14.05" hidden="false" customHeight="true" outlineLevel="0" collapsed="false">
      <c r="A103" s="18" t="n">
        <f aca="false">A102+1</f>
        <v>76</v>
      </c>
      <c r="B103" s="28" t="s">
        <v>38</v>
      </c>
      <c r="C103" s="28"/>
      <c r="D103" s="28"/>
      <c r="E103" s="28"/>
      <c r="F103" s="28"/>
      <c r="G103" s="28"/>
      <c r="H103" s="28"/>
      <c r="I103" s="28"/>
      <c r="J103" s="28"/>
    </row>
    <row r="104" customFormat="false" ht="26.5" hidden="false" customHeight="false" outlineLevel="0" collapsed="false">
      <c r="A104" s="18" t="n">
        <f aca="false">A103+1</f>
        <v>77</v>
      </c>
      <c r="B104" s="24" t="s">
        <v>16</v>
      </c>
      <c r="C104" s="20" t="n">
        <f aca="false">SUM(D104:I104)</f>
        <v>171902.2</v>
      </c>
      <c r="D104" s="20" t="n">
        <f aca="false">D105+D106+D107</f>
        <v>25954.3</v>
      </c>
      <c r="E104" s="20" t="n">
        <f aca="false">E105+E106+E107</f>
        <v>29422.3</v>
      </c>
      <c r="F104" s="20" t="n">
        <f aca="false">F105+F106+F107</f>
        <v>28346.6</v>
      </c>
      <c r="G104" s="20" t="n">
        <f aca="false">G105+G106+G107</f>
        <v>29393</v>
      </c>
      <c r="H104" s="20" t="n">
        <f aca="false">H105+H106+H107</f>
        <v>29393</v>
      </c>
      <c r="I104" s="20" t="n">
        <f aca="false">I105+I106+I107</f>
        <v>29393</v>
      </c>
      <c r="J104" s="22"/>
    </row>
    <row r="105" customFormat="false" ht="13.8" hidden="false" customHeight="false" outlineLevel="0" collapsed="false">
      <c r="A105" s="18" t="n">
        <f aca="false">A104+1</f>
        <v>78</v>
      </c>
      <c r="B105" s="23" t="s">
        <v>9</v>
      </c>
      <c r="C105" s="20" t="n">
        <f aca="false">SUM(D105:I105)</f>
        <v>0</v>
      </c>
      <c r="D105" s="20" t="n">
        <f aca="false">D109</f>
        <v>0</v>
      </c>
      <c r="E105" s="20" t="n">
        <f aca="false">E109</f>
        <v>0</v>
      </c>
      <c r="F105" s="20" t="n">
        <f aca="false">F109</f>
        <v>0</v>
      </c>
      <c r="G105" s="20" t="n">
        <f aca="false">G109</f>
        <v>0</v>
      </c>
      <c r="H105" s="20" t="n">
        <f aca="false">H109</f>
        <v>0</v>
      </c>
      <c r="I105" s="20" t="n">
        <f aca="false">I109</f>
        <v>0</v>
      </c>
      <c r="J105" s="22"/>
    </row>
    <row r="106" customFormat="false" ht="13.8" hidden="false" customHeight="false" outlineLevel="0" collapsed="false">
      <c r="A106" s="18" t="n">
        <f aca="false">A105+1</f>
        <v>79</v>
      </c>
      <c r="B106" s="23" t="s">
        <v>10</v>
      </c>
      <c r="C106" s="20" t="n">
        <f aca="false">SUM(D106:I106)</f>
        <v>4978.5</v>
      </c>
      <c r="D106" s="20" t="n">
        <f aca="false">D110</f>
        <v>2561.5</v>
      </c>
      <c r="E106" s="20" t="n">
        <f aca="false">E110</f>
        <v>2417</v>
      </c>
      <c r="F106" s="20" t="n">
        <f aca="false">F110</f>
        <v>0</v>
      </c>
      <c r="G106" s="20" t="n">
        <f aca="false">G110</f>
        <v>0</v>
      </c>
      <c r="H106" s="20" t="n">
        <f aca="false">H110</f>
        <v>0</v>
      </c>
      <c r="I106" s="20" t="n">
        <f aca="false">I110</f>
        <v>0</v>
      </c>
      <c r="J106" s="22"/>
    </row>
    <row r="107" customFormat="false" ht="13.8" hidden="false" customHeight="false" outlineLevel="0" collapsed="false">
      <c r="A107" s="18" t="n">
        <f aca="false">A106+1</f>
        <v>80</v>
      </c>
      <c r="B107" s="23" t="s">
        <v>11</v>
      </c>
      <c r="C107" s="20" t="n">
        <f aca="false">SUM(D107:I107)</f>
        <v>166923.7</v>
      </c>
      <c r="D107" s="20" t="n">
        <f aca="false">D111</f>
        <v>23392.8</v>
      </c>
      <c r="E107" s="20" t="n">
        <f aca="false">E111</f>
        <v>27005.3</v>
      </c>
      <c r="F107" s="20" t="n">
        <f aca="false">F111</f>
        <v>28346.6</v>
      </c>
      <c r="G107" s="20" t="n">
        <f aca="false">G111</f>
        <v>29393</v>
      </c>
      <c r="H107" s="20" t="n">
        <f aca="false">H111</f>
        <v>29393</v>
      </c>
      <c r="I107" s="20" t="n">
        <f aca="false">I111</f>
        <v>29393</v>
      </c>
      <c r="J107" s="22"/>
    </row>
    <row r="108" s="27" customFormat="true" ht="26.5" hidden="false" customHeight="false" outlineLevel="0" collapsed="false">
      <c r="A108" s="18" t="n">
        <f aca="false">A107+1</f>
        <v>81</v>
      </c>
      <c r="B108" s="24" t="s">
        <v>17</v>
      </c>
      <c r="C108" s="25" t="n">
        <f aca="false">SUM(C109:C111)</f>
        <v>171902.2</v>
      </c>
      <c r="D108" s="25" t="n">
        <f aca="false">SUM(D109:D111)</f>
        <v>25954.3</v>
      </c>
      <c r="E108" s="25" t="n">
        <f aca="false">SUM(E109:E111)</f>
        <v>29422.3</v>
      </c>
      <c r="F108" s="25" t="n">
        <f aca="false">SUM(F109:F111)</f>
        <v>28346.6</v>
      </c>
      <c r="G108" s="25" t="n">
        <f aca="false">SUM(G109:G111)</f>
        <v>29393</v>
      </c>
      <c r="H108" s="25" t="n">
        <f aca="false">SUM(H109:H111)</f>
        <v>29393</v>
      </c>
      <c r="I108" s="25" t="n">
        <f aca="false">SUM(I109:I111)</f>
        <v>29393</v>
      </c>
      <c r="J108" s="51"/>
    </row>
    <row r="109" customFormat="false" ht="14.05" hidden="false" customHeight="false" outlineLevel="0" collapsed="false">
      <c r="A109" s="18" t="n">
        <f aca="false">A108+1</f>
        <v>82</v>
      </c>
      <c r="B109" s="23" t="s">
        <v>9</v>
      </c>
      <c r="C109" s="20" t="n">
        <f aca="false">C114+C122</f>
        <v>0</v>
      </c>
      <c r="D109" s="20" t="n">
        <f aca="false">D114+D122</f>
        <v>0</v>
      </c>
      <c r="E109" s="20" t="n">
        <f aca="false">E114+E122</f>
        <v>0</v>
      </c>
      <c r="F109" s="20" t="n">
        <f aca="false">F114+F122</f>
        <v>0</v>
      </c>
      <c r="G109" s="20" t="n">
        <f aca="false">G114+G122</f>
        <v>0</v>
      </c>
      <c r="H109" s="20" t="n">
        <f aca="false">H114+H122</f>
        <v>0</v>
      </c>
      <c r="I109" s="20" t="n">
        <f aca="false">I114+I122</f>
        <v>0</v>
      </c>
      <c r="J109" s="32"/>
    </row>
    <row r="110" customFormat="false" ht="14.05" hidden="false" customHeight="false" outlineLevel="0" collapsed="false">
      <c r="A110" s="18" t="n">
        <f aca="false">A109+1</f>
        <v>83</v>
      </c>
      <c r="B110" s="23" t="s">
        <v>10</v>
      </c>
      <c r="C110" s="20" t="n">
        <f aca="false">C115+C123</f>
        <v>4978.5</v>
      </c>
      <c r="D110" s="20" t="n">
        <f aca="false">D115+D123</f>
        <v>2561.5</v>
      </c>
      <c r="E110" s="20" t="n">
        <f aca="false">E115+E123</f>
        <v>2417</v>
      </c>
      <c r="F110" s="20" t="n">
        <f aca="false">F115+F123</f>
        <v>0</v>
      </c>
      <c r="G110" s="20" t="n">
        <f aca="false">G115+G123</f>
        <v>0</v>
      </c>
      <c r="H110" s="20" t="n">
        <f aca="false">H115+H123</f>
        <v>0</v>
      </c>
      <c r="I110" s="20" t="n">
        <f aca="false">I115+I123</f>
        <v>0</v>
      </c>
      <c r="J110" s="32"/>
    </row>
    <row r="111" customFormat="false" ht="14.05" hidden="false" customHeight="false" outlineLevel="0" collapsed="false">
      <c r="A111" s="18" t="n">
        <f aca="false">A110+1</f>
        <v>84</v>
      </c>
      <c r="B111" s="23" t="s">
        <v>11</v>
      </c>
      <c r="C111" s="20" t="n">
        <f aca="false">C116+C124</f>
        <v>166923.7</v>
      </c>
      <c r="D111" s="20" t="n">
        <f aca="false">D116+D124</f>
        <v>23392.8</v>
      </c>
      <c r="E111" s="20" t="n">
        <f aca="false">E116+E124</f>
        <v>27005.3</v>
      </c>
      <c r="F111" s="20" t="n">
        <f aca="false">F116+F124</f>
        <v>28346.6</v>
      </c>
      <c r="G111" s="20" t="n">
        <f aca="false">G116+G124</f>
        <v>29393</v>
      </c>
      <c r="H111" s="20" t="n">
        <f aca="false">H116+H124</f>
        <v>29393</v>
      </c>
      <c r="I111" s="20" t="n">
        <f aca="false">I116+I124</f>
        <v>29393</v>
      </c>
      <c r="J111" s="32"/>
    </row>
    <row r="112" customFormat="false" ht="14.05" hidden="false" customHeight="false" outlineLevel="0" collapsed="false">
      <c r="A112" s="18" t="n">
        <f aca="false">A111+1</f>
        <v>85</v>
      </c>
      <c r="B112" s="23"/>
      <c r="C112" s="20"/>
      <c r="D112" s="20"/>
      <c r="E112" s="20"/>
      <c r="F112" s="20"/>
      <c r="G112" s="20"/>
      <c r="H112" s="20"/>
      <c r="I112" s="20"/>
      <c r="J112" s="32"/>
    </row>
    <row r="113" customFormat="false" ht="51.4" hidden="false" customHeight="false" outlineLevel="0" collapsed="false">
      <c r="A113" s="18" t="n">
        <f aca="false">A112+1</f>
        <v>86</v>
      </c>
      <c r="B113" s="30" t="s">
        <v>39</v>
      </c>
      <c r="C113" s="20" t="n">
        <f aca="false">SUM(D113:I113)</f>
        <v>167224.8</v>
      </c>
      <c r="D113" s="20" t="n">
        <f aca="false">D114+D115+D116</f>
        <v>23693.9</v>
      </c>
      <c r="E113" s="20" t="n">
        <f aca="false">E114+E115+E116</f>
        <v>27005.3</v>
      </c>
      <c r="F113" s="20" t="n">
        <f aca="false">F114+F115+F116</f>
        <v>28346.6</v>
      </c>
      <c r="G113" s="20" t="n">
        <f aca="false">G114+G115+G116</f>
        <v>29393</v>
      </c>
      <c r="H113" s="20" t="n">
        <f aca="false">H114+H115+H116</f>
        <v>29393</v>
      </c>
      <c r="I113" s="20" t="n">
        <f aca="false">I114+I115+I116</f>
        <v>29393</v>
      </c>
      <c r="J113" s="35" t="s">
        <v>40</v>
      </c>
    </row>
    <row r="114" customFormat="false" ht="13.8" hidden="false" customHeight="false" outlineLevel="0" collapsed="false">
      <c r="A114" s="18" t="n">
        <f aca="false">A113+1</f>
        <v>87</v>
      </c>
      <c r="B114" s="23" t="s">
        <v>9</v>
      </c>
      <c r="C114" s="20" t="n">
        <f aca="false">SUM(D114:I114)</f>
        <v>0</v>
      </c>
      <c r="D114" s="20"/>
      <c r="E114" s="20"/>
      <c r="F114" s="20"/>
      <c r="G114" s="20"/>
      <c r="H114" s="20"/>
      <c r="I114" s="20"/>
      <c r="J114" s="32"/>
    </row>
    <row r="115" customFormat="false" ht="13.8" hidden="false" customHeight="false" outlineLevel="0" collapsed="false">
      <c r="A115" s="18" t="n">
        <f aca="false">A114+1</f>
        <v>88</v>
      </c>
      <c r="B115" s="23" t="s">
        <v>10</v>
      </c>
      <c r="C115" s="20" t="n">
        <f aca="false">SUM(D115:I115)</f>
        <v>301.1</v>
      </c>
      <c r="D115" s="20" t="n">
        <f aca="false">D119</f>
        <v>301.1</v>
      </c>
      <c r="E115" s="20"/>
      <c r="F115" s="20"/>
      <c r="G115" s="20"/>
      <c r="H115" s="20"/>
      <c r="I115" s="20"/>
      <c r="J115" s="32"/>
    </row>
    <row r="116" customFormat="false" ht="13.8" hidden="false" customHeight="false" outlineLevel="0" collapsed="false">
      <c r="A116" s="18" t="n">
        <f aca="false">A115+1</f>
        <v>89</v>
      </c>
      <c r="B116" s="23" t="s">
        <v>11</v>
      </c>
      <c r="C116" s="20" t="n">
        <f aca="false">SUM(D116:I116)</f>
        <v>166923.7</v>
      </c>
      <c r="D116" s="20" t="n">
        <v>23392.8</v>
      </c>
      <c r="E116" s="20" t="n">
        <v>27005.3</v>
      </c>
      <c r="F116" s="20" t="n">
        <v>28346.6</v>
      </c>
      <c r="G116" s="20" t="n">
        <v>29393</v>
      </c>
      <c r="H116" s="20" t="n">
        <f aca="false">G116</f>
        <v>29393</v>
      </c>
      <c r="I116" s="20" t="n">
        <f aca="false">H116</f>
        <v>29393</v>
      </c>
      <c r="J116" s="32"/>
    </row>
    <row r="117" customFormat="false" ht="76.25" hidden="false" customHeight="false" outlineLevel="0" collapsed="false">
      <c r="A117" s="18"/>
      <c r="B117" s="19" t="s">
        <v>41</v>
      </c>
      <c r="C117" s="20" t="n">
        <f aca="false">SUM(D117:I117)</f>
        <v>301.1</v>
      </c>
      <c r="D117" s="20" t="n">
        <f aca="false">D118+D119+D120</f>
        <v>301.1</v>
      </c>
      <c r="E117" s="20" t="n">
        <f aca="false">E118+E119+E120</f>
        <v>0</v>
      </c>
      <c r="F117" s="20" t="n">
        <f aca="false">F118+F119+F120</f>
        <v>0</v>
      </c>
      <c r="G117" s="20" t="n">
        <f aca="false">G118+G119+G120</f>
        <v>0</v>
      </c>
      <c r="H117" s="20" t="n">
        <f aca="false">H118+H119+H120</f>
        <v>0</v>
      </c>
      <c r="I117" s="20" t="n">
        <f aca="false">I118+I119+I120</f>
        <v>0</v>
      </c>
      <c r="J117" s="32"/>
    </row>
    <row r="118" customFormat="false" ht="13.8" hidden="false" customHeight="false" outlineLevel="0" collapsed="false">
      <c r="A118" s="18"/>
      <c r="B118" s="23" t="s">
        <v>9</v>
      </c>
      <c r="C118" s="20" t="n">
        <f aca="false">SUM(D118:I118)</f>
        <v>0</v>
      </c>
      <c r="D118" s="20"/>
      <c r="E118" s="20"/>
      <c r="F118" s="20"/>
      <c r="G118" s="20"/>
      <c r="H118" s="20"/>
      <c r="I118" s="20"/>
      <c r="J118" s="32"/>
    </row>
    <row r="119" customFormat="false" ht="13.8" hidden="false" customHeight="false" outlineLevel="0" collapsed="false">
      <c r="A119" s="18"/>
      <c r="B119" s="23" t="s">
        <v>10</v>
      </c>
      <c r="C119" s="20" t="n">
        <f aca="false">SUM(D119:I119)</f>
        <v>301.1</v>
      </c>
      <c r="D119" s="20" t="n">
        <v>301.1</v>
      </c>
      <c r="E119" s="20"/>
      <c r="F119" s="20"/>
      <c r="G119" s="20"/>
      <c r="H119" s="20"/>
      <c r="I119" s="20"/>
      <c r="J119" s="32"/>
    </row>
    <row r="120" customFormat="false" ht="13.8" hidden="false" customHeight="false" outlineLevel="0" collapsed="false">
      <c r="A120" s="18"/>
      <c r="B120" s="23" t="s">
        <v>11</v>
      </c>
      <c r="C120" s="20" t="n">
        <f aca="false">SUM(D120:I120)</f>
        <v>0</v>
      </c>
      <c r="D120" s="20" t="n">
        <v>0</v>
      </c>
      <c r="E120" s="20" t="n">
        <v>0</v>
      </c>
      <c r="F120" s="20" t="n">
        <v>0</v>
      </c>
      <c r="G120" s="20" t="n">
        <v>0</v>
      </c>
      <c r="H120" s="20" t="n">
        <v>0</v>
      </c>
      <c r="I120" s="20" t="n">
        <f aca="false">H120</f>
        <v>0</v>
      </c>
      <c r="J120" s="32"/>
    </row>
    <row r="121" customFormat="false" ht="101.15" hidden="false" customHeight="false" outlineLevel="0" collapsed="false">
      <c r="A121" s="18" t="n">
        <f aca="false">A116+1</f>
        <v>90</v>
      </c>
      <c r="B121" s="37" t="s">
        <v>42</v>
      </c>
      <c r="C121" s="20" t="n">
        <f aca="false">SUM(D121:I121)</f>
        <v>4677.4</v>
      </c>
      <c r="D121" s="20" t="n">
        <f aca="false">D122+D123+D124</f>
        <v>2260.4</v>
      </c>
      <c r="E121" s="20" t="n">
        <f aca="false">E122+E123+E124</f>
        <v>2417</v>
      </c>
      <c r="F121" s="20" t="n">
        <f aca="false">F122+F123+F124</f>
        <v>0</v>
      </c>
      <c r="G121" s="20" t="n">
        <f aca="false">G122+G123+G124</f>
        <v>0</v>
      </c>
      <c r="H121" s="20" t="n">
        <f aca="false">H122+H123+H124</f>
        <v>0</v>
      </c>
      <c r="I121" s="20" t="n">
        <f aca="false">I122+I123+I124</f>
        <v>0</v>
      </c>
      <c r="J121" s="35" t="s">
        <v>40</v>
      </c>
    </row>
    <row r="122" customFormat="false" ht="14.05" hidden="false" customHeight="false" outlineLevel="0" collapsed="false">
      <c r="A122" s="18" t="n">
        <f aca="false">A121+1</f>
        <v>91</v>
      </c>
      <c r="B122" s="23" t="s">
        <v>9</v>
      </c>
      <c r="C122" s="20" t="n">
        <f aca="false">SUM(D122:I122)</f>
        <v>0</v>
      </c>
      <c r="D122" s="20"/>
      <c r="E122" s="20"/>
      <c r="F122" s="20"/>
      <c r="G122" s="20"/>
      <c r="H122" s="20"/>
      <c r="I122" s="20"/>
      <c r="J122" s="32"/>
    </row>
    <row r="123" customFormat="false" ht="14.05" hidden="false" customHeight="false" outlineLevel="0" collapsed="false">
      <c r="A123" s="18" t="n">
        <f aca="false">A122+1</f>
        <v>92</v>
      </c>
      <c r="B123" s="23" t="s">
        <v>10</v>
      </c>
      <c r="C123" s="20" t="n">
        <f aca="false">SUM(D123:I123)</f>
        <v>4677.4</v>
      </c>
      <c r="D123" s="20" t="n">
        <v>2260.4</v>
      </c>
      <c r="E123" s="20" t="n">
        <v>2417</v>
      </c>
      <c r="F123" s="20"/>
      <c r="G123" s="20" t="n">
        <f aca="false">F123</f>
        <v>0</v>
      </c>
      <c r="H123" s="20" t="n">
        <f aca="false">G123</f>
        <v>0</v>
      </c>
      <c r="I123" s="20" t="n">
        <f aca="false">H123</f>
        <v>0</v>
      </c>
      <c r="J123" s="32"/>
    </row>
    <row r="124" customFormat="false" ht="14.05" hidden="false" customHeight="false" outlineLevel="0" collapsed="false">
      <c r="A124" s="18" t="n">
        <f aca="false">A123+1</f>
        <v>93</v>
      </c>
      <c r="B124" s="23" t="s">
        <v>11</v>
      </c>
      <c r="C124" s="20" t="n">
        <f aca="false">SUM(D124:I124)</f>
        <v>0</v>
      </c>
      <c r="D124" s="20"/>
      <c r="E124" s="20"/>
      <c r="F124" s="20"/>
      <c r="G124" s="20"/>
      <c r="H124" s="20"/>
      <c r="I124" s="20"/>
      <c r="J124" s="32"/>
    </row>
    <row r="125" customFormat="false" ht="14.05" hidden="false" customHeight="true" outlineLevel="0" collapsed="false">
      <c r="A125" s="18" t="n">
        <f aca="false">A124+1</f>
        <v>94</v>
      </c>
      <c r="B125" s="28" t="s">
        <v>43</v>
      </c>
      <c r="C125" s="28"/>
      <c r="D125" s="28"/>
      <c r="E125" s="28"/>
      <c r="F125" s="28"/>
      <c r="G125" s="28"/>
      <c r="H125" s="28"/>
      <c r="I125" s="28"/>
      <c r="J125" s="28"/>
    </row>
    <row r="126" customFormat="false" ht="14.05" hidden="false" customHeight="false" outlineLevel="0" collapsed="false">
      <c r="A126" s="18" t="n">
        <f aca="false">A125+1</f>
        <v>95</v>
      </c>
      <c r="B126" s="52"/>
      <c r="C126" s="53"/>
      <c r="D126" s="53"/>
      <c r="E126" s="53"/>
      <c r="F126" s="53"/>
      <c r="G126" s="53"/>
      <c r="H126" s="53"/>
      <c r="I126" s="53"/>
      <c r="J126" s="54"/>
    </row>
    <row r="127" customFormat="false" ht="26.5" hidden="false" customHeight="false" outlineLevel="0" collapsed="false">
      <c r="A127" s="18" t="n">
        <f aca="false">A126+1</f>
        <v>96</v>
      </c>
      <c r="B127" s="24" t="s">
        <v>16</v>
      </c>
      <c r="C127" s="20" t="n">
        <f aca="false">SUM(D127:I127)</f>
        <v>196601.8</v>
      </c>
      <c r="D127" s="20" t="n">
        <f aca="false">D128+D129+D130</f>
        <v>27935.1</v>
      </c>
      <c r="E127" s="20" t="n">
        <f aca="false">E128+E129+E130</f>
        <v>31129.3</v>
      </c>
      <c r="F127" s="20" t="n">
        <f aca="false">F128+F129+F130</f>
        <v>33415.2</v>
      </c>
      <c r="G127" s="20" t="n">
        <f aca="false">G128+G129+G130</f>
        <v>34707.4</v>
      </c>
      <c r="H127" s="20" t="n">
        <f aca="false">H128+H129+H130</f>
        <v>34707.4</v>
      </c>
      <c r="I127" s="20" t="n">
        <f aca="false">I128+I129+I130</f>
        <v>34707.4</v>
      </c>
      <c r="J127" s="22"/>
    </row>
    <row r="128" customFormat="false" ht="13.8" hidden="false" customHeight="false" outlineLevel="0" collapsed="false">
      <c r="A128" s="18" t="n">
        <f aca="false">A127+1</f>
        <v>97</v>
      </c>
      <c r="B128" s="23" t="s">
        <v>9</v>
      </c>
      <c r="C128" s="20"/>
      <c r="D128" s="20"/>
      <c r="E128" s="20"/>
      <c r="F128" s="20"/>
      <c r="G128" s="20"/>
      <c r="H128" s="20"/>
      <c r="I128" s="20"/>
      <c r="J128" s="22"/>
    </row>
    <row r="129" customFormat="false" ht="13.8" hidden="false" customHeight="false" outlineLevel="0" collapsed="false">
      <c r="A129" s="18" t="n">
        <f aca="false">A128+1</f>
        <v>98</v>
      </c>
      <c r="B129" s="23" t="s">
        <v>10</v>
      </c>
      <c r="C129" s="20" t="n">
        <f aca="false">SUM(D129:I129)</f>
        <v>0</v>
      </c>
      <c r="D129" s="20" t="n">
        <f aca="false">D133</f>
        <v>0</v>
      </c>
      <c r="E129" s="20" t="n">
        <f aca="false">E133</f>
        <v>0</v>
      </c>
      <c r="F129" s="20" t="n">
        <f aca="false">F133</f>
        <v>0</v>
      </c>
      <c r="G129" s="20" t="n">
        <f aca="false">G133</f>
        <v>0</v>
      </c>
      <c r="H129" s="20" t="n">
        <f aca="false">H133</f>
        <v>0</v>
      </c>
      <c r="I129" s="20" t="n">
        <f aca="false">I133</f>
        <v>0</v>
      </c>
      <c r="J129" s="22"/>
    </row>
    <row r="130" customFormat="false" ht="13.8" hidden="false" customHeight="false" outlineLevel="0" collapsed="false">
      <c r="A130" s="18" t="n">
        <f aca="false">A129+1</f>
        <v>99</v>
      </c>
      <c r="B130" s="23" t="s">
        <v>11</v>
      </c>
      <c r="C130" s="20" t="n">
        <f aca="false">SUM(D130:I130)</f>
        <v>196601.8</v>
      </c>
      <c r="D130" s="20" t="n">
        <f aca="false">D134</f>
        <v>27935.1</v>
      </c>
      <c r="E130" s="20" t="n">
        <f aca="false">E134</f>
        <v>31129.3</v>
      </c>
      <c r="F130" s="20" t="n">
        <f aca="false">F134</f>
        <v>33415.2</v>
      </c>
      <c r="G130" s="20" t="n">
        <f aca="false">G134</f>
        <v>34707.4</v>
      </c>
      <c r="H130" s="20" t="n">
        <f aca="false">H134</f>
        <v>34707.4</v>
      </c>
      <c r="I130" s="20" t="n">
        <f aca="false">I134</f>
        <v>34707.4</v>
      </c>
      <c r="J130" s="22"/>
    </row>
    <row r="131" s="27" customFormat="true" ht="26.5" hidden="false" customHeight="false" outlineLevel="0" collapsed="false">
      <c r="A131" s="18" t="n">
        <f aca="false">A130+1</f>
        <v>100</v>
      </c>
      <c r="B131" s="24" t="s">
        <v>17</v>
      </c>
      <c r="C131" s="25" t="n">
        <f aca="false">SUM(C132:C134)</f>
        <v>196601.8</v>
      </c>
      <c r="D131" s="25" t="n">
        <f aca="false">SUM(D132:D134)</f>
        <v>27935.1</v>
      </c>
      <c r="E131" s="25" t="n">
        <f aca="false">SUM(E132:E134)</f>
        <v>31129.3</v>
      </c>
      <c r="F131" s="25" t="n">
        <f aca="false">SUM(F132:F134)</f>
        <v>33415.2</v>
      </c>
      <c r="G131" s="25" t="n">
        <f aca="false">SUM(G132:G134)</f>
        <v>34707.4</v>
      </c>
      <c r="H131" s="25" t="n">
        <f aca="false">SUM(H132:H134)</f>
        <v>34707.4</v>
      </c>
      <c r="I131" s="25" t="n">
        <f aca="false">SUM(I132:I134)</f>
        <v>34707.4</v>
      </c>
      <c r="J131" s="51"/>
    </row>
    <row r="132" customFormat="false" ht="13.8" hidden="false" customHeight="false" outlineLevel="0" collapsed="false">
      <c r="A132" s="18" t="n">
        <f aca="false">A131+1</f>
        <v>101</v>
      </c>
      <c r="B132" s="23" t="s">
        <v>9</v>
      </c>
      <c r="C132" s="20" t="n">
        <f aca="false">SUM(D132:I132)</f>
        <v>0</v>
      </c>
      <c r="D132" s="20" t="n">
        <f aca="false">D219</f>
        <v>0</v>
      </c>
      <c r="E132" s="20" t="n">
        <f aca="false">E219</f>
        <v>0</v>
      </c>
      <c r="F132" s="20" t="n">
        <f aca="false">F219</f>
        <v>0</v>
      </c>
      <c r="G132" s="20" t="n">
        <f aca="false">G219</f>
        <v>0</v>
      </c>
      <c r="H132" s="20" t="n">
        <f aca="false">H219</f>
        <v>0</v>
      </c>
      <c r="I132" s="20" t="n">
        <f aca="false">I219</f>
        <v>0</v>
      </c>
      <c r="J132" s="32"/>
    </row>
    <row r="133" customFormat="false" ht="13.8" hidden="false" customHeight="false" outlineLevel="0" collapsed="false">
      <c r="A133" s="18" t="n">
        <f aca="false">A132+1</f>
        <v>102</v>
      </c>
      <c r="B133" s="23" t="s">
        <v>10</v>
      </c>
      <c r="C133" s="20" t="n">
        <f aca="false">SUM(D133:I133)</f>
        <v>0</v>
      </c>
      <c r="D133" s="20" t="n">
        <f aca="false">D137+D141</f>
        <v>0</v>
      </c>
      <c r="E133" s="20" t="n">
        <f aca="false">E137+E141</f>
        <v>0</v>
      </c>
      <c r="F133" s="20" t="n">
        <f aca="false">F137+F141</f>
        <v>0</v>
      </c>
      <c r="G133" s="20" t="n">
        <f aca="false">G137+G141</f>
        <v>0</v>
      </c>
      <c r="H133" s="20" t="n">
        <f aca="false">H137+H141</f>
        <v>0</v>
      </c>
      <c r="I133" s="20" t="n">
        <f aca="false">I137+I141</f>
        <v>0</v>
      </c>
      <c r="J133" s="32"/>
    </row>
    <row r="134" customFormat="false" ht="13.8" hidden="false" customHeight="false" outlineLevel="0" collapsed="false">
      <c r="A134" s="18" t="n">
        <f aca="false">A133+1</f>
        <v>103</v>
      </c>
      <c r="B134" s="23" t="s">
        <v>11</v>
      </c>
      <c r="C134" s="20" t="n">
        <f aca="false">SUM(D134:I134)</f>
        <v>196601.8</v>
      </c>
      <c r="D134" s="20" t="n">
        <f aca="false">D138+D142</f>
        <v>27935.1</v>
      </c>
      <c r="E134" s="20" t="n">
        <f aca="false">E138+E142</f>
        <v>31129.3</v>
      </c>
      <c r="F134" s="20" t="n">
        <f aca="false">F138+F142</f>
        <v>33415.2</v>
      </c>
      <c r="G134" s="20" t="n">
        <f aca="false">G138+G142</f>
        <v>34707.4</v>
      </c>
      <c r="H134" s="20" t="n">
        <f aca="false">H138+H142</f>
        <v>34707.4</v>
      </c>
      <c r="I134" s="20" t="n">
        <f aca="false">I138+I142</f>
        <v>34707.4</v>
      </c>
      <c r="J134" s="32"/>
    </row>
    <row r="135" customFormat="false" ht="37.3" hidden="false" customHeight="false" outlineLevel="0" collapsed="false">
      <c r="A135" s="18" t="n">
        <f aca="false">A134+1</f>
        <v>104</v>
      </c>
      <c r="B135" s="30" t="s">
        <v>44</v>
      </c>
      <c r="C135" s="20" t="n">
        <f aca="false">SUM(D135:I135)</f>
        <v>13821.5</v>
      </c>
      <c r="D135" s="20" t="n">
        <f aca="false">D136+D137+D138</f>
        <v>2098.8</v>
      </c>
      <c r="E135" s="20" t="n">
        <f aca="false">E136+E137+E138</f>
        <v>2214.4</v>
      </c>
      <c r="F135" s="20" t="n">
        <f aca="false">F136+F137+F138</f>
        <v>2308.6</v>
      </c>
      <c r="G135" s="20" t="n">
        <f aca="false">G136+G137+G138</f>
        <v>2399.9</v>
      </c>
      <c r="H135" s="20" t="n">
        <f aca="false">H136+H137+H138</f>
        <v>2399.9</v>
      </c>
      <c r="I135" s="20" t="n">
        <f aca="false">I136+I137+I138</f>
        <v>2399.9</v>
      </c>
      <c r="J135" s="35" t="s">
        <v>45</v>
      </c>
    </row>
    <row r="136" customFormat="false" ht="13.8" hidden="false" customHeight="false" outlineLevel="0" collapsed="false">
      <c r="A136" s="18" t="n">
        <f aca="false">A135+1</f>
        <v>105</v>
      </c>
      <c r="B136" s="23" t="s">
        <v>9</v>
      </c>
      <c r="C136" s="20" t="n">
        <f aca="false">SUM(D136:I136)</f>
        <v>0</v>
      </c>
      <c r="D136" s="20"/>
      <c r="E136" s="20"/>
      <c r="F136" s="20"/>
      <c r="G136" s="20"/>
      <c r="H136" s="20"/>
      <c r="I136" s="20"/>
      <c r="J136" s="32"/>
    </row>
    <row r="137" customFormat="false" ht="13.8" hidden="false" customHeight="false" outlineLevel="0" collapsed="false">
      <c r="A137" s="18" t="n">
        <f aca="false">A136+1</f>
        <v>106</v>
      </c>
      <c r="B137" s="23" t="s">
        <v>10</v>
      </c>
      <c r="C137" s="20" t="n">
        <f aca="false">SUM(D137:I137)</f>
        <v>0</v>
      </c>
      <c r="D137" s="20"/>
      <c r="E137" s="20"/>
      <c r="F137" s="20"/>
      <c r="G137" s="20"/>
      <c r="H137" s="20"/>
      <c r="I137" s="20"/>
      <c r="J137" s="32"/>
    </row>
    <row r="138" customFormat="false" ht="13.8" hidden="false" customHeight="false" outlineLevel="0" collapsed="false">
      <c r="A138" s="18" t="n">
        <f aca="false">A137+1</f>
        <v>107</v>
      </c>
      <c r="B138" s="23" t="s">
        <v>11</v>
      </c>
      <c r="C138" s="20" t="n">
        <f aca="false">SUM(D138:I138)</f>
        <v>13821.5</v>
      </c>
      <c r="D138" s="20" t="n">
        <v>2098.8</v>
      </c>
      <c r="E138" s="20" t="n">
        <v>2214.4</v>
      </c>
      <c r="F138" s="20" t="n">
        <v>2308.6</v>
      </c>
      <c r="G138" s="20" t="n">
        <v>2399.9</v>
      </c>
      <c r="H138" s="20" t="n">
        <f aca="false">G138</f>
        <v>2399.9</v>
      </c>
      <c r="I138" s="20" t="n">
        <f aca="false">H138</f>
        <v>2399.9</v>
      </c>
      <c r="J138" s="32"/>
    </row>
    <row r="139" customFormat="false" ht="51.4" hidden="false" customHeight="false" outlineLevel="0" collapsed="false">
      <c r="A139" s="18" t="n">
        <f aca="false">A138+1</f>
        <v>108</v>
      </c>
      <c r="B139" s="30" t="s">
        <v>46</v>
      </c>
      <c r="C139" s="20" t="n">
        <f aca="false">SUM(D139:I139)</f>
        <v>182780.3</v>
      </c>
      <c r="D139" s="20" t="n">
        <f aca="false">SUM(D140:D142)</f>
        <v>25836.3</v>
      </c>
      <c r="E139" s="20" t="n">
        <f aca="false">SUM(E140:E142)</f>
        <v>28914.9</v>
      </c>
      <c r="F139" s="20" t="n">
        <f aca="false">SUM(F140:F142)</f>
        <v>31106.6</v>
      </c>
      <c r="G139" s="20" t="n">
        <f aca="false">SUM(G140:G142)</f>
        <v>32307.5</v>
      </c>
      <c r="H139" s="20" t="n">
        <f aca="false">SUM(H140:H142)</f>
        <v>32307.5</v>
      </c>
      <c r="I139" s="20" t="n">
        <f aca="false">SUM(I140:I142)</f>
        <v>32307.5</v>
      </c>
      <c r="J139" s="35" t="s">
        <v>47</v>
      </c>
    </row>
    <row r="140" customFormat="false" ht="13.8" hidden="false" customHeight="false" outlineLevel="0" collapsed="false">
      <c r="A140" s="18" t="n">
        <f aca="false">A139+1</f>
        <v>109</v>
      </c>
      <c r="B140" s="23" t="s">
        <v>9</v>
      </c>
      <c r="C140" s="20" t="n">
        <f aca="false">SUM(D140:I140)</f>
        <v>0</v>
      </c>
      <c r="D140" s="20"/>
      <c r="E140" s="20"/>
      <c r="F140" s="20"/>
      <c r="G140" s="20"/>
      <c r="H140" s="20"/>
      <c r="I140" s="20"/>
      <c r="J140" s="32"/>
    </row>
    <row r="141" customFormat="false" ht="13.8" hidden="false" customHeight="false" outlineLevel="0" collapsed="false">
      <c r="A141" s="18" t="n">
        <f aca="false">A140+1</f>
        <v>110</v>
      </c>
      <c r="B141" s="23" t="s">
        <v>10</v>
      </c>
      <c r="C141" s="20" t="n">
        <f aca="false">SUM(D141:I141)</f>
        <v>0</v>
      </c>
      <c r="D141" s="20" t="n">
        <v>0</v>
      </c>
      <c r="E141" s="20"/>
      <c r="F141" s="20"/>
      <c r="G141" s="20"/>
      <c r="H141" s="20"/>
      <c r="I141" s="20"/>
      <c r="J141" s="32"/>
    </row>
    <row r="142" customFormat="false" ht="13.8" hidden="false" customHeight="false" outlineLevel="0" collapsed="false">
      <c r="A142" s="18" t="n">
        <f aca="false">A141+1</f>
        <v>111</v>
      </c>
      <c r="B142" s="23" t="s">
        <v>11</v>
      </c>
      <c r="C142" s="20" t="n">
        <f aca="false">SUM(D142:I142)</f>
        <v>182780.3</v>
      </c>
      <c r="D142" s="20" t="n">
        <v>25836.3</v>
      </c>
      <c r="E142" s="20" t="n">
        <v>28914.9</v>
      </c>
      <c r="F142" s="20" t="n">
        <v>31106.6</v>
      </c>
      <c r="G142" s="20" t="n">
        <v>32307.5</v>
      </c>
      <c r="H142" s="20" t="n">
        <f aca="false">G142</f>
        <v>32307.5</v>
      </c>
      <c r="I142" s="20" t="n">
        <f aca="false">H142</f>
        <v>32307.5</v>
      </c>
      <c r="J142" s="32"/>
    </row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7:J142"/>
  <mergeCells count="10">
    <mergeCell ref="I4:J4"/>
    <mergeCell ref="A5:J5"/>
    <mergeCell ref="A8:A9"/>
    <mergeCell ref="B8:B9"/>
    <mergeCell ref="C8:I8"/>
    <mergeCell ref="J8:J9"/>
    <mergeCell ref="B18:J18"/>
    <mergeCell ref="B31:J31"/>
    <mergeCell ref="B103:J103"/>
    <mergeCell ref="B125:J125"/>
  </mergeCells>
  <printOptions headings="false" gridLines="false" gridLinesSet="true" horizontalCentered="false" verticalCentered="false"/>
  <pageMargins left="0.39375" right="0" top="0.196527777777778" bottom="0.39375" header="0.511811023622047" footer="0.511811023622047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142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2013-09-27T11:14:47Z</dcterms:created>
  <dc:creator>Лаптева Н.В.</dc:creator>
  <dc:description/>
  <dc:language>ru-RU</dc:language>
  <cp:lastModifiedBy/>
  <cp:lastPrinted>2023-12-26T14:46:37Z</cp:lastPrinted>
  <dcterms:modified xsi:type="dcterms:W3CDTF">2024-07-18T11:12:42Z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